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kiramaiboll/Desktop/"/>
    </mc:Choice>
  </mc:AlternateContent>
  <xr:revisionPtr revIDLastSave="0" documentId="13_ncr:1_{9DB32F1E-2354-224D-A9A0-791ABF3BC702}" xr6:coauthVersionLast="47" xr6:coauthVersionMax="47" xr10:uidLastSave="{00000000-0000-0000-0000-000000000000}"/>
  <bookViews>
    <workbookView xWindow="0" yWindow="0" windowWidth="28800" windowHeight="18000" tabRatio="500" activeTab="3" xr2:uid="{00000000-000D-0000-FFFF-FFFF00000000}"/>
  </bookViews>
  <sheets>
    <sheet name="Rudi" sheetId="1" r:id="rId1"/>
    <sheet name="Kira" sheetId="2" r:id="rId2"/>
    <sheet name="Halvmaraton" sheetId="3" r:id="rId3"/>
    <sheet name="Maraton" sheetId="5" r:id="rId4"/>
    <sheet name="Ultra" sheetId="4" r:id="rId5"/>
    <sheet name="Olivia" sheetId="6" r:id="rId6"/>
  </sheets>
  <definedNames>
    <definedName name="_xlnm._FilterDatabase" localSheetId="1" hidden="1">Kira!$A$4:$E$114</definedName>
    <definedName name="_xlnm._FilterDatabase" localSheetId="0" hidden="1">Rudi!$A$3:$E$3</definedName>
    <definedName name="A">Maraton!$AQL$34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2" i="2" l="1"/>
  <c r="C3" i="2"/>
  <c r="G2" i="1" l="1"/>
  <c r="D2" i="1"/>
  <c r="C1" i="2"/>
  <c r="C2" i="2"/>
  <c r="C2" i="1"/>
  <c r="C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Rudi Iversen</author>
  </authors>
  <commentList>
    <comment ref="C3" authorId="0" shapeId="0" xr:uid="{00000000-0006-0000-0000-000001000000}">
      <text>
        <r>
          <rPr>
            <b/>
            <sz val="9"/>
            <color rgb="FF000000"/>
            <rFont val="Calibri"/>
            <family val="2"/>
          </rPr>
          <t>Rudi Iversen:</t>
        </r>
        <r>
          <rPr>
            <sz val="9"/>
            <color rgb="FF000000"/>
            <rFont val="Calibri"/>
            <family val="2"/>
          </rPr>
          <t xml:space="preserve">
</t>
        </r>
        <r>
          <rPr>
            <sz val="9"/>
            <color rgb="FF000000"/>
            <rFont val="Calibri"/>
            <family val="2"/>
          </rPr>
          <t xml:space="preserve">M = Marathon
</t>
        </r>
        <r>
          <rPr>
            <sz val="9"/>
            <color rgb="FF000000"/>
            <rFont val="Calibri"/>
            <family val="2"/>
          </rPr>
          <t>U = Ultraløb</t>
        </r>
      </text>
    </comment>
  </commentList>
</comments>
</file>

<file path=xl/sharedStrings.xml><?xml version="1.0" encoding="utf-8"?>
<sst xmlns="http://schemas.openxmlformats.org/spreadsheetml/2006/main" count="1176" uniqueCount="462">
  <si>
    <t xml:space="preserve">Rudi </t>
  </si>
  <si>
    <t>løb</t>
  </si>
  <si>
    <t>tid</t>
  </si>
  <si>
    <t>år</t>
  </si>
  <si>
    <t>Skovmaren</t>
  </si>
  <si>
    <t>Holger Danske Maraton</t>
  </si>
  <si>
    <t>Firkløver ultra trail 50 miles (87,25km)</t>
  </si>
  <si>
    <t>NDURE Trail 100 KM</t>
  </si>
  <si>
    <t>Huniche Marathon #2</t>
  </si>
  <si>
    <t>Firkløver 50 miles ultra trail</t>
  </si>
  <si>
    <t>Holger Danske Marathon</t>
  </si>
  <si>
    <t>lbnr 558</t>
  </si>
  <si>
    <t>reg. som mand</t>
  </si>
  <si>
    <t>Skovmaren 2015</t>
  </si>
  <si>
    <t>Skovmaren 2014</t>
  </si>
  <si>
    <t>Skovmaren 2012</t>
  </si>
  <si>
    <t>Løb</t>
  </si>
  <si>
    <t>3600 marathon #1</t>
  </si>
  <si>
    <t>Huniche Marathon #3</t>
  </si>
  <si>
    <t>Huniche Marathon #4</t>
  </si>
  <si>
    <t>Sandsjöbacka Trail Icebug Winter marathon 44km</t>
  </si>
  <si>
    <t>Sandsjöbacka Trail 2XU 50 miles</t>
  </si>
  <si>
    <t>nr. 2 blandt kvinderne - nr. 21 totalt i set blandt alle deltagere. (ca. 100 deltagere)</t>
  </si>
  <si>
    <t>3600 marathon #2</t>
  </si>
  <si>
    <t>Vestegnsmarathon</t>
  </si>
  <si>
    <t>Hoka One One Damhus Cannonball</t>
  </si>
  <si>
    <t>3600 marathon #3</t>
  </si>
  <si>
    <t>North Coast Ultra 53K</t>
  </si>
  <si>
    <t>Huniche Marathon #5</t>
  </si>
  <si>
    <t xml:space="preserve">Mølle Marathon </t>
  </si>
  <si>
    <t>3600 marathon #4</t>
  </si>
  <si>
    <t>http://www.3600marathon.com/#!resultater/w0q0p</t>
  </si>
  <si>
    <t>3600 marathon #5</t>
  </si>
  <si>
    <t>KHIF Cannonball marathon</t>
  </si>
  <si>
    <t>Österlen Lill-Ultra Trail 47+ km</t>
  </si>
  <si>
    <t>http://www.sportstiming.dk/event/4184/results?round=11538&amp;category=&amp;search=kira</t>
  </si>
  <si>
    <t>http://hammertrail.dk/wp-content/uploads/2015/01/100-miles-til-50-miles-2016.pdf</t>
  </si>
  <si>
    <t>Marathon</t>
  </si>
  <si>
    <t>Copenhagen maraton 2010</t>
  </si>
  <si>
    <t>Copenhagen maraton 2011</t>
  </si>
  <si>
    <t>Copenhagen maraton 2012</t>
  </si>
  <si>
    <t>Copenhagen maraton 2016</t>
  </si>
  <si>
    <t>Ultra</t>
  </si>
  <si>
    <t>Copenhagen Marathon 2011</t>
  </si>
  <si>
    <t>Copenhagen Marathon 2012</t>
  </si>
  <si>
    <t>Copenhagen Maraton 2016</t>
  </si>
  <si>
    <t>u</t>
  </si>
  <si>
    <t>m</t>
  </si>
  <si>
    <t>Kategori</t>
  </si>
  <si>
    <t>PR</t>
  </si>
  <si>
    <t>Dato</t>
  </si>
  <si>
    <t>År</t>
  </si>
  <si>
    <t>Tid</t>
  </si>
  <si>
    <t>LINK</t>
  </si>
  <si>
    <t>Link til tid</t>
  </si>
  <si>
    <t>3600 marathon #6</t>
  </si>
  <si>
    <t>Huniche Marathon #7</t>
  </si>
  <si>
    <t>http://www.janhuniche.dk/huniche-marathon/resultater/</t>
  </si>
  <si>
    <t>Hedeland Bjergløb 2014</t>
  </si>
  <si>
    <t>Hedeland Bjergløb 2015</t>
  </si>
  <si>
    <t>Grønbroløbet - Sommer Marathon</t>
  </si>
  <si>
    <t>3600 marathon #7</t>
  </si>
  <si>
    <t>30.07.2016</t>
  </si>
  <si>
    <t>3600 marathon #7 1/2</t>
  </si>
  <si>
    <t>Ultra Sierra Nevada - Spain Ultra Cup - 103km</t>
  </si>
  <si>
    <t>Hammertrail 50 miles</t>
  </si>
  <si>
    <t>Ndure Dynafit Trail 100km</t>
  </si>
  <si>
    <t>http://spurto.com/sess/result/display/participant.php?eid=2016NDURETRAIL&amp;pid=30232</t>
  </si>
  <si>
    <t>Skovløberen 2016</t>
  </si>
  <si>
    <t>Trailman Ultra 50km - Hedeland</t>
  </si>
  <si>
    <t>3600 marathon #9</t>
  </si>
  <si>
    <t>http://www.3600marathon.com/resultater</t>
  </si>
  <si>
    <t>https://app.lap.io/event/2016-trailman-ultra-hedeland-80/results</t>
  </si>
  <si>
    <t>Nr. 1 kvinde</t>
  </si>
  <si>
    <t>Nr. 5 kvinde</t>
  </si>
  <si>
    <t>Trailman ultra 80km - Hedeland</t>
  </si>
  <si>
    <t>3600 marathon #10</t>
  </si>
  <si>
    <t xml:space="preserve">Sædder marathon </t>
  </si>
  <si>
    <t>3600 marathon #11</t>
  </si>
  <si>
    <t>3600 marathon #12</t>
  </si>
  <si>
    <t>Sandsjöbacka Trail 50 miles</t>
  </si>
  <si>
    <t>3600 marathon #14</t>
  </si>
  <si>
    <t>3600 marathon #15</t>
  </si>
  <si>
    <t>Seville Maraton 2017</t>
  </si>
  <si>
    <t>http://my2.raceresult.com/53113/results?lang=dk#1_CCEE38</t>
  </si>
  <si>
    <t>Copenhagen Marathon 2017</t>
  </si>
  <si>
    <t>Copenhagen Marathon 2018</t>
  </si>
  <si>
    <t>https://resultater.copenhagenmarathon.dk/runner/4450</t>
  </si>
  <si>
    <t>North Coast Ultra 50K</t>
  </si>
  <si>
    <t>https://my3.raceresult.com/79999/results?lang=dk#1_CCEE38</t>
  </si>
  <si>
    <t>Firkløver 50K ultra trail (FUT5050)</t>
  </si>
  <si>
    <t>Hallands Ultra 50K</t>
  </si>
  <si>
    <t>http://hallandsultra.halmstadok.se/resultat/resultat-2018-39858253</t>
  </si>
  <si>
    <t>Skovløberen 2018</t>
  </si>
  <si>
    <t>Trail Sierra Nevada</t>
  </si>
  <si>
    <t>http://clasificaciones.tempofinito.com/USN_2018/g-live.html?f=ULTRA_SIERRA_NEVADA_2018.clax</t>
  </si>
  <si>
    <t>Nr. 7 kvinde</t>
  </si>
  <si>
    <t>Nr. 4. kvinde</t>
  </si>
  <si>
    <t>Nr. 2 kvinde</t>
  </si>
  <si>
    <t>Nr. 3 kvinde</t>
  </si>
  <si>
    <t>Udgik fra 100M</t>
  </si>
  <si>
    <t>Hvalsø Cannonball, De 4 årstider #11</t>
  </si>
  <si>
    <t>DM lang trail (Moesgaard Trail Run)</t>
  </si>
  <si>
    <t>Nr. 11 kvinde</t>
  </si>
  <si>
    <t>CPH 6 hour</t>
  </si>
  <si>
    <t>57238 m</t>
  </si>
  <si>
    <t>PVUT</t>
  </si>
  <si>
    <t>North Coast Ultra 60K</t>
  </si>
  <si>
    <t>Nr. 4 kvinde</t>
  </si>
  <si>
    <t>Julsø Ultra</t>
  </si>
  <si>
    <t>5 Tårns Marathon</t>
  </si>
  <si>
    <t>Copenhagen Marathon 2019</t>
  </si>
  <si>
    <t>Sjælsø marathon</t>
  </si>
  <si>
    <t>Pico Huma - Escalera Árabe - Tajo del Estudiante</t>
  </si>
  <si>
    <t xml:space="preserve">Explora ture </t>
  </si>
  <si>
    <t>v</t>
  </si>
  <si>
    <t>v=vandretur</t>
  </si>
  <si>
    <t>Climbing the Pico Ventana - the "Window Mountain"</t>
  </si>
  <si>
    <t>Climbing the Torrecilla</t>
  </si>
  <si>
    <t>8 hours, 23 km, ↑1074 and ↓909</t>
  </si>
  <si>
    <t>7 hours, 13,8 km, ↑↓890m</t>
  </si>
  <si>
    <t>7 hours, 15,7 km, ↑↓948</t>
  </si>
  <si>
    <t>5 hours, 9,5km, ↑↓ 794m</t>
  </si>
  <si>
    <t xml:space="preserve">Tjörnarparen </t>
  </si>
  <si>
    <t>Vandreture</t>
  </si>
  <si>
    <t>3600 marathon ekstra løb</t>
  </si>
  <si>
    <t>gik den sidste runde sammen med Olivia</t>
  </si>
  <si>
    <t xml:space="preserve">Sierra de Cabrilla </t>
  </si>
  <si>
    <t>7 hours, 15 km, ↑↓900m</t>
  </si>
  <si>
    <t>The two peaks: Alconjona and Abantos</t>
  </si>
  <si>
    <t>9 hours, 11 km, ↑↓840m</t>
  </si>
  <si>
    <t xml:space="preserve">Powerade Copenhagen half marathon </t>
  </si>
  <si>
    <t xml:space="preserve">Copenhagen half marathon </t>
  </si>
  <si>
    <t xml:space="preserve">Griseløbet efterår </t>
  </si>
  <si>
    <t>Copenhagen Exhaust trail 2018</t>
  </si>
  <si>
    <t>Ådalsløbet - Påske i Ådalen 2021</t>
  </si>
  <si>
    <t>3600 Marathon - Basisløb</t>
  </si>
  <si>
    <t>3600 Marathon - Sommerløbet</t>
  </si>
  <si>
    <t>Helvede i Nord 2016</t>
  </si>
  <si>
    <t>LANDSBYLØBET</t>
  </si>
  <si>
    <t xml:space="preserve">Halsnæsløbet </t>
  </si>
  <si>
    <t xml:space="preserve">3600 Marathon - Sommer special </t>
  </si>
  <si>
    <t>BT halvmarathon 2019</t>
  </si>
  <si>
    <t>BT halvmarathon 2018</t>
  </si>
  <si>
    <t>BT halvmarathon 2017</t>
  </si>
  <si>
    <t>Halvmarathon</t>
  </si>
  <si>
    <t xml:space="preserve">Grevinde Danner </t>
  </si>
  <si>
    <t>Nike marathon test</t>
  </si>
  <si>
    <t>Änglamark Nytårsløb</t>
  </si>
  <si>
    <t>N/A</t>
  </si>
  <si>
    <t>3600 Marathon - Mandagsløb</t>
  </si>
  <si>
    <t>3600 Marathon - Torsdagsløb</t>
  </si>
  <si>
    <t>Skinnermaraton</t>
  </si>
  <si>
    <t>3600 Marathon</t>
  </si>
  <si>
    <t>K2 halvmaraton</t>
  </si>
  <si>
    <t>3600 Marathon søndag morgen</t>
  </si>
  <si>
    <t>3600 Marathon Mandagsløb</t>
  </si>
  <si>
    <t>Letting Run</t>
  </si>
  <si>
    <t>Kragerup Gods efterårsløb</t>
  </si>
  <si>
    <t>3600 Marathon - Efterårsløbet</t>
  </si>
  <si>
    <t xml:space="preserve">3600 Marathon - Torsdagsløb </t>
  </si>
  <si>
    <t>Frederikssund halvmarathon</t>
  </si>
  <si>
    <t>offical start time 09:29:57</t>
  </si>
  <si>
    <t>3600 Marathon Torsdagsmorgenløb</t>
  </si>
  <si>
    <t xml:space="preserve">3600 Marathon Torsdagsmorgenløb </t>
  </si>
  <si>
    <t>Marathon PopUp Gentofte</t>
  </si>
  <si>
    <t>Borup Maraton efterårsløb - LNBK on Tour</t>
  </si>
  <si>
    <t>Skovmarathon (Halvmar'en)</t>
  </si>
  <si>
    <t>Copenhagen Exhaust Trail 2021</t>
  </si>
  <si>
    <t>3600 Marathon Julehjerteløb</t>
  </si>
  <si>
    <t>3 til start</t>
  </si>
  <si>
    <t>kun mig - alle aflyste</t>
  </si>
  <si>
    <t>Letting Run Mortens #100</t>
  </si>
  <si>
    <t>K2 halvmaraton - jubilærumsløb</t>
  </si>
  <si>
    <t>Marathon PopUp Amager</t>
  </si>
  <si>
    <t>3600 Marathon onsdagsløb</t>
  </si>
  <si>
    <t xml:space="preserve">Sportigan Slagelse løbet </t>
  </si>
  <si>
    <t xml:space="preserve">Letting Run Glimmervej </t>
  </si>
  <si>
    <t>https://my.raceresult.com/166215/</t>
  </si>
  <si>
    <t>https://my.raceresult.com/173190/</t>
  </si>
  <si>
    <t>https://my.raceresult.com/173857/</t>
  </si>
  <si>
    <t>https://my.raceresult.com/173858/</t>
  </si>
  <si>
    <t>https://my.raceresult.com/175415/</t>
  </si>
  <si>
    <t>https://my.raceresult.com/174532/</t>
  </si>
  <si>
    <t>https://my.raceresult.com/174534/</t>
  </si>
  <si>
    <t>https://my.raceresult.com/175658/</t>
  </si>
  <si>
    <t>https://my.raceresult.com/178894/</t>
  </si>
  <si>
    <t>https://my.raceresult.com/175631/</t>
  </si>
  <si>
    <t>https://my.raceresult.com/164295/</t>
  </si>
  <si>
    <t>https://my.raceresult.com/161853/</t>
  </si>
  <si>
    <t>https://my.raceresult.com/174565/</t>
  </si>
  <si>
    <t>https://my.raceresult.com/166681/</t>
  </si>
  <si>
    <t>https://my.raceresult.com/161256/</t>
  </si>
  <si>
    <t>Spodsbjerg Fyr 2021</t>
  </si>
  <si>
    <t>https://my.raceresult.com/164298/</t>
  </si>
  <si>
    <t>https://my.raceresult.com/175374/</t>
  </si>
  <si>
    <t>https://my.raceresult.com/174642/</t>
  </si>
  <si>
    <t>https://my.raceresult.com/174569/</t>
  </si>
  <si>
    <t>https://my.raceresult.com/164300/</t>
  </si>
  <si>
    <t>https://my.raceresult.com/174571/</t>
  </si>
  <si>
    <t>https://my.raceresult.com/181017/</t>
  </si>
  <si>
    <t>https://my.raceresult.com/164301/</t>
  </si>
  <si>
    <t>https://my.raceresult.com/174572/</t>
  </si>
  <si>
    <t>https://my.raceresult.com/174637/</t>
  </si>
  <si>
    <t>Ådalsløbet - Vinter i Ådalen 2021</t>
  </si>
  <si>
    <t>https://my.raceresult.com/174638/</t>
  </si>
  <si>
    <t>tre til start</t>
  </si>
  <si>
    <t>Letting Run Uwes HM bobler</t>
  </si>
  <si>
    <t>Kokkedal Marathon 3 advent</t>
  </si>
  <si>
    <t xml:space="preserve">Letting Run </t>
  </si>
  <si>
    <t>Letting Run Pernilles MT bobler</t>
  </si>
  <si>
    <t>3600 Marathon hverdagsløb</t>
  </si>
  <si>
    <t>3600 Marathon lillejuleaften</t>
  </si>
  <si>
    <t>3600 marathon juleløbet</t>
  </si>
  <si>
    <t xml:space="preserve">3600 Marathon </t>
  </si>
  <si>
    <t>Borup Maraton vinterløb - LNBK on Tour</t>
  </si>
  <si>
    <t>3600 Marathon fødselsdagsløb</t>
  </si>
  <si>
    <t>Letting Run Pia's fødselsdagsløb 50+1</t>
  </si>
  <si>
    <t>Marathon PopUp Vallensbæk</t>
  </si>
  <si>
    <t>3600 Marathon 2 x Ådalsløbet</t>
  </si>
  <si>
    <t>Tjörnarparen Trail Ultra 2022</t>
  </si>
  <si>
    <t>28KD Amyløbet</t>
  </si>
  <si>
    <t>Moffes Maraton # 16 VESTSKOV LØBET</t>
  </si>
  <si>
    <t>Letting Run 22022022</t>
  </si>
  <si>
    <t>PE Maraton #8</t>
  </si>
  <si>
    <t>PE Maraton #4 Kalvebod Fælled</t>
  </si>
  <si>
    <t>3600 Marathon jubilærumsløb</t>
  </si>
  <si>
    <t>Letting Run Pandekageløbet</t>
  </si>
  <si>
    <t>Bagsværd Sø - LNBK on Tour</t>
  </si>
  <si>
    <t>3600 Marathon forårsløbet</t>
  </si>
  <si>
    <t>Letting Run Klubløb Dansk Halvmarathon klub</t>
  </si>
  <si>
    <t>Hvalsø Cannonball "De 4 årstider"</t>
  </si>
  <si>
    <t>Fredskov 2500 Basic - fødselsdagsløb</t>
  </si>
  <si>
    <t>sh løb # 15 – Run to the Hills</t>
  </si>
  <si>
    <t>Letting Run Triplen dag 2</t>
  </si>
  <si>
    <t>Letting Run Triplen dag 3</t>
  </si>
  <si>
    <t>Tosseløb Basic</t>
  </si>
  <si>
    <t>3600 Marathon morgenløb</t>
  </si>
  <si>
    <t>Juhldal Bjerrede Marathon</t>
  </si>
  <si>
    <t>Hedeland naturtrail</t>
  </si>
  <si>
    <t>Moffes Maraton # 18 STRANDLØBET</t>
  </si>
  <si>
    <t>Fredskov 2500 Basic - påsketriple</t>
  </si>
  <si>
    <t>Letting Run Mortens #100 hos LR</t>
  </si>
  <si>
    <t>Slagelse Marathon Pernille Lettings Marathon Nr 100</t>
  </si>
  <si>
    <t xml:space="preserve">Letting Run sølvbryllupsløbet </t>
  </si>
  <si>
    <t>Troldeløbet GR#2</t>
  </si>
  <si>
    <t>3600 Marathon Kristi himmelfartsdag</t>
  </si>
  <si>
    <t>PE Marathon #11</t>
  </si>
  <si>
    <t>K2-Marathon</t>
  </si>
  <si>
    <t>Fredskov Marathon jubilæumsløb 1000</t>
  </si>
  <si>
    <t>Nr m</t>
  </si>
  <si>
    <t>Copenhagen Exhaust Trail 2022</t>
  </si>
  <si>
    <t>Vejleåløbet – GR#3</t>
  </si>
  <si>
    <t>Musvågen Skovløb</t>
  </si>
  <si>
    <t>PE Maraton #12</t>
  </si>
  <si>
    <t>Humør Marathon - B1 &amp; B2 #200 &amp; #300</t>
  </si>
  <si>
    <t xml:space="preserve">LettingRun </t>
  </si>
  <si>
    <t>Løve halvmarathon</t>
  </si>
  <si>
    <t>Region Nordjylland dag 1</t>
  </si>
  <si>
    <t>Region Midtjylland dag 2</t>
  </si>
  <si>
    <t>Region Syddanmark dag 3</t>
  </si>
  <si>
    <t>Region Sjælland dag 4</t>
  </si>
  <si>
    <t>Region Hovedstaden dag 5</t>
  </si>
  <si>
    <t>Roskilde Marathon</t>
  </si>
  <si>
    <t>3600 Marathon Rie #100 HM</t>
  </si>
  <si>
    <t>Ishus til Ishus</t>
  </si>
  <si>
    <t xml:space="preserve">Frederikssund halvmarathon </t>
  </si>
  <si>
    <t>Midt-i-Marathon Superbrugsen Sorø Sø</t>
  </si>
  <si>
    <t>Vestvoldsmarathon</t>
  </si>
  <si>
    <t>PE Marathon #15</t>
  </si>
  <si>
    <t xml:space="preserve">Marathon PopUp Dragør </t>
  </si>
  <si>
    <t>3600 Marathon - Efterårsløbet 2022</t>
  </si>
  <si>
    <t>Hvalsø Cannonball #39 + #40</t>
  </si>
  <si>
    <t>3600 Marathon Kent #200</t>
  </si>
  <si>
    <t>Fredskov 2500 Basic</t>
  </si>
  <si>
    <t>Spodsbjerg Fyr 2022</t>
  </si>
  <si>
    <t>Marathon PopUp Vestskoven</t>
  </si>
  <si>
    <t>Bagsværd Sø Efterårsmaraton - Lnbk on Tour</t>
  </si>
  <si>
    <t>Hedeland Maraton Efterårsløb - Lnbk on Tour</t>
  </si>
  <si>
    <t>PE Marathon #16</t>
  </si>
  <si>
    <t>LettingRun Mie MT #100</t>
  </si>
  <si>
    <t>Kommune-serie Vest Lemvig</t>
  </si>
  <si>
    <t>Kommune-serie Vest Struer</t>
  </si>
  <si>
    <t>Kommune-serie Vest Skive</t>
  </si>
  <si>
    <t>PE Marathon #17 juleløb</t>
  </si>
  <si>
    <t>løber med Rudis startnummer</t>
  </si>
  <si>
    <t>Maraton</t>
  </si>
  <si>
    <t>Kokkedal Marathon 2. advent</t>
  </si>
  <si>
    <t>Borup Maraton decemberløb - LNBK on Tour</t>
  </si>
  <si>
    <t>PVUT 50K</t>
  </si>
  <si>
    <t>Trail Sierra Nevada 62km</t>
  </si>
  <si>
    <t>Hvalsø Cannonball #42</t>
  </si>
  <si>
    <t>Tjörnarparen Trail Ultra 50K</t>
  </si>
  <si>
    <t>Ø-Marathon Jul på Øen</t>
  </si>
  <si>
    <t>3600 marathon juleløb</t>
  </si>
  <si>
    <t>Marathon PopUp - Høje Taastrup</t>
  </si>
  <si>
    <t xml:space="preserve">Marathon PopUp - Dragør </t>
  </si>
  <si>
    <t>Hvalsø Cannonball #43</t>
  </si>
  <si>
    <t>PE Marathon #18 Nytårsløb</t>
  </si>
  <si>
    <t>3600 marathon #7,5</t>
  </si>
  <si>
    <t>3600 marathon #8</t>
  </si>
  <si>
    <t>3600 marathon #16</t>
  </si>
  <si>
    <t>http://www.3600marathon.com/resultater-old</t>
  </si>
  <si>
    <t>Roskilde Cannonball</t>
  </si>
  <si>
    <t>5 Tårns Marathon - Vintermarathon</t>
  </si>
  <si>
    <t>Bagsværd Sø Vintermaraton - Lnbk on Tour</t>
  </si>
  <si>
    <t>PE Marathon #20</t>
  </si>
  <si>
    <t>Stillinge marathon</t>
  </si>
  <si>
    <t>Moffes Maraton 25 DAMHUS SØ-LØBET</t>
  </si>
  <si>
    <t>Kommune-serie Øst Allerød</t>
  </si>
  <si>
    <t>Kommune-serie Øst Hillerød</t>
  </si>
  <si>
    <t xml:space="preserve">Sørby Marathon Daniels nr 100 </t>
  </si>
  <si>
    <t xml:space="preserve">3600 marathon Forårsløbet </t>
  </si>
  <si>
    <t>Moffes Maraton #26 Søndersø</t>
  </si>
  <si>
    <t>Hvalsø Cannonball  On Tour - Orø</t>
  </si>
  <si>
    <t>Roskilde Cannonball Anne-Maries MT #300</t>
  </si>
  <si>
    <t>PE Marathon #21 Warny &amp; Philips MT #100</t>
  </si>
  <si>
    <t>Lnbk Buresø Marathon</t>
  </si>
  <si>
    <t>LettingRun Jørgen HM #100</t>
  </si>
  <si>
    <t>Lammefjordens jubilæumsløb</t>
  </si>
  <si>
    <t>Moffes Maraton #27 Pølseløbet</t>
  </si>
  <si>
    <t>Bagsværd Sø sommermaraton - Lnbk on Tour</t>
  </si>
  <si>
    <t>PE Marathon #23 Sankthansløbet</t>
  </si>
  <si>
    <t>sh løb #19 Gribskov Nord</t>
  </si>
  <si>
    <t>K2-Marathon Kim #100, Rikke og Susanne #200</t>
  </si>
  <si>
    <t>Region Hovedstaden dag 1 - Bagsværd</t>
  </si>
  <si>
    <t>Region Sjælland dag 2 - Sorø</t>
  </si>
  <si>
    <t>Region Syddanmark dag 3 - Nyborg</t>
  </si>
  <si>
    <t>Region Midtjylland dag 4 - Holstebro</t>
  </si>
  <si>
    <t>Region Nordjylland dag 5 - Rebild</t>
  </si>
  <si>
    <t>Juhldal Bjerrede Marathon - Lars 60 år</t>
  </si>
  <si>
    <t>Humør Marathon - Basic</t>
  </si>
  <si>
    <t>Tosseløb Jan Boll #100</t>
  </si>
  <si>
    <t>Tosseløb Kurt Olsen #400 70 år</t>
  </si>
  <si>
    <t>Moffes Maraton #28 Moffernes #100</t>
  </si>
  <si>
    <t>fejeblad (samlede flag)</t>
  </si>
  <si>
    <t>Runden-Marathon</t>
  </si>
  <si>
    <t>Lnbk Lynghøjsøerne</t>
  </si>
  <si>
    <t>3600 Marathon Spodsbjerg fyr</t>
  </si>
  <si>
    <t>Ø-Marathon på en lørdag</t>
  </si>
  <si>
    <t>Karise Marathon Eli HM #800 Louise MT #500</t>
  </si>
  <si>
    <t>Reersøløbet Efterår Ove MT #300</t>
  </si>
  <si>
    <t>Succes-maraton</t>
  </si>
  <si>
    <t>DNF MT</t>
  </si>
  <si>
    <t>Tosseløb Basic på en fredag</t>
  </si>
  <si>
    <t>Marathon PopUp - Vestskoven</t>
  </si>
  <si>
    <t>Lnbk Borup Maraton</t>
  </si>
  <si>
    <t>PE Marathon #27</t>
  </si>
  <si>
    <t>K2-Marathon i Frederikssund</t>
  </si>
  <si>
    <t>Kokkedal Marathon 3. advent</t>
  </si>
  <si>
    <t>Ø-Marathon Jul på Øen 2023</t>
  </si>
  <si>
    <t>Marathon PopUp - Taastrup</t>
  </si>
  <si>
    <t>Ø-Marathon - Pumaens 50 år fødselsdag</t>
  </si>
  <si>
    <t>SK-AL mini pop-up</t>
  </si>
  <si>
    <t>PE Marathon #30</t>
  </si>
  <si>
    <t>Kokkedal Marathon Fastelavn</t>
  </si>
  <si>
    <t>Marathon PopUp - Hvidovre</t>
  </si>
  <si>
    <t>PE Marathon #31 Henriette Lisse #500</t>
  </si>
  <si>
    <t>Lnbk Damhus Sø Fatma #100</t>
  </si>
  <si>
    <t xml:space="preserve">Hvalsø Cannonball Sune #300 </t>
  </si>
  <si>
    <t>Humør Marathon - Davids #1000</t>
  </si>
  <si>
    <t>Moffes Maraton #30 Strand Løbet</t>
  </si>
  <si>
    <t>Kommune-serie Øst Vallensbæk</t>
  </si>
  <si>
    <t>Kommune-serie Øst Albertslund</t>
  </si>
  <si>
    <t>Kommune-serie Øst Høje Taastrup</t>
  </si>
  <si>
    <t>Ø-Marathon Påskeløb</t>
  </si>
  <si>
    <t xml:space="preserve">Sørby Marathon Daniels nr 200 </t>
  </si>
  <si>
    <t>sh løb #20 Run to the hills</t>
  </si>
  <si>
    <t>Österlen Spring Trail 61,5 km</t>
  </si>
  <si>
    <t>Roskilde MT</t>
  </si>
  <si>
    <t>PE Marathon #33</t>
  </si>
  <si>
    <t>https://www.sportstiming.dk/event/12349/results/5926153</t>
  </si>
  <si>
    <t>DNF</t>
  </si>
  <si>
    <t>LettingRun Anne W HM #100</t>
  </si>
  <si>
    <t>Exhaust Trail</t>
  </si>
  <si>
    <t>Lnbk Borup forårsmaraton</t>
  </si>
  <si>
    <t xml:space="preserve">Sørby Marathon Sandie og Svoger nr 100 </t>
  </si>
  <si>
    <t>Ø-Marathon Sankt Hans</t>
  </si>
  <si>
    <t>Runden-Marathon i RUNDER Lisbeth #200</t>
  </si>
  <si>
    <t>Runden Marathon i RUNDER</t>
  </si>
  <si>
    <t>Udgik ved 74 for at nå færgen hjem</t>
  </si>
  <si>
    <t>Lnbk Bagsværd Marathon</t>
  </si>
  <si>
    <t>E101 - Eiger Ultra Trail</t>
  </si>
  <si>
    <t>24:38 timer</t>
  </si>
  <si>
    <t>Marathon PopUp - Rødovre</t>
  </si>
  <si>
    <t>PE Marathon #36 Johan MT #600 og Mette #200</t>
  </si>
  <si>
    <t>3600 marathon Ishus til Ishus</t>
  </si>
  <si>
    <t>Letting Run Carina Hay #200</t>
  </si>
  <si>
    <t>Moffes Maraton 25 DAMHUS SØ-LØBET #2</t>
  </si>
  <si>
    <t>Lnbk Borup sensommermaraton</t>
  </si>
  <si>
    <t>Karise Marathon Eli HM #1000</t>
  </si>
  <si>
    <t xml:space="preserve">Høstløbet </t>
  </si>
  <si>
    <t>Kommune-serie Vest Ærø</t>
  </si>
  <si>
    <t>Kommune-serie Vest Assens</t>
  </si>
  <si>
    <t>Kommune-serie Vest Bogense</t>
  </si>
  <si>
    <t>PE Marathon #xx Pis Lau #100</t>
  </si>
  <si>
    <t xml:space="preserve">Kokkedal Marathon Karen Blixen </t>
  </si>
  <si>
    <t xml:space="preserve">Tosseløb Basic </t>
  </si>
  <si>
    <t>PE Marathon #38 Aneste #1100</t>
  </si>
  <si>
    <t>Anneberg Marathon nr. 1</t>
  </si>
  <si>
    <t>Lnbk Kystagerparken efterårsmaraton</t>
  </si>
  <si>
    <t>Marathon PopUp - Albertslund</t>
  </si>
  <si>
    <t>Roskilde Marathon Rikke Cebula #300</t>
  </si>
  <si>
    <t>Ø-Marathon Juleløbet Peter Møllebro #800</t>
  </si>
  <si>
    <t>PE Marathon Nytårsløb</t>
  </si>
  <si>
    <t>Anneberg Marathon nr. 2</t>
  </si>
  <si>
    <t>Marathon PopUp - Vallensbæk Pernille Letting #200</t>
  </si>
  <si>
    <t xml:space="preserve">Lnbk Utterslev Mose </t>
  </si>
  <si>
    <t>Lnbk Vejleåløbet Rikke T #100</t>
  </si>
  <si>
    <t>Moffes Maraton Strandløbet</t>
  </si>
  <si>
    <t>K2-Marathon i Rødovre</t>
  </si>
  <si>
    <t xml:space="preserve">PE Marathon #45 </t>
  </si>
  <si>
    <t>Kommune-serie Øst Ballerup</t>
  </si>
  <si>
    <t>Kommune-serie Øst Herlev</t>
  </si>
  <si>
    <t>Kommune-serie Øst Egedal</t>
  </si>
  <si>
    <t>Hvalsø Cannonball #59 Sabines HM #100</t>
  </si>
  <si>
    <t>Ø-Marathon</t>
  </si>
  <si>
    <t xml:space="preserve">Kokkedal Marathon - 1. maraton kl 8 </t>
  </si>
  <si>
    <t>Copenhagen Marathon 2025</t>
  </si>
  <si>
    <t>Moffes Maraton Strand Løbet</t>
  </si>
  <si>
    <t>Kokkedal Marathon Karen Blixen i grønt</t>
  </si>
  <si>
    <t xml:space="preserve">Vallensbæk Marathon </t>
  </si>
  <si>
    <t>Vestvoldsmarathon nr. L (50)</t>
  </si>
  <si>
    <t>Anneberg Marathon nr. 4</t>
  </si>
  <si>
    <t>Lnbk Vejleåløbet Angelika #100</t>
  </si>
  <si>
    <t>Marathon PopUp - Ishøj</t>
  </si>
  <si>
    <t xml:space="preserve">PE Marathon #xx  </t>
  </si>
  <si>
    <t>Region Nordjylland (Vesthimmerlands)</t>
  </si>
  <si>
    <t>Region Midtjylland (Hedensted)</t>
  </si>
  <si>
    <t>Region Syddanmark (Fredericia)</t>
  </si>
  <si>
    <t>Region Sjælland (Præstø)</t>
  </si>
  <si>
    <t>Region Hovdstaden (Frederiksberg)</t>
  </si>
  <si>
    <t>K2-Marathon Halsnæs Kommune</t>
  </si>
  <si>
    <t>Hvalsø Ultra 2 runder</t>
  </si>
  <si>
    <t>tilmeldt ultra så tæller ikke</t>
  </si>
  <si>
    <t>Hvalsø Cannonball #64 Jens-Henrik HM #100</t>
  </si>
  <si>
    <t>Lnbk Damhussøen Efterårsmarathon</t>
  </si>
  <si>
    <t>Kommune-serie Vest Aabenraa</t>
  </si>
  <si>
    <t>Kommune-serie Vest Haderslev</t>
  </si>
  <si>
    <t>Kommune-serie Vest Kolding</t>
  </si>
  <si>
    <t>tjek ur</t>
  </si>
  <si>
    <t>Ø-Marathon - novemberløb</t>
  </si>
  <si>
    <t xml:space="preserve">Ø-Marathon Juleløbet </t>
  </si>
  <si>
    <t>PE Marathon #56</t>
  </si>
  <si>
    <t>PopUp Ishøj</t>
  </si>
  <si>
    <t>CHP Half</t>
  </si>
  <si>
    <t>Hvalsø Cannonball Morten #100</t>
  </si>
  <si>
    <t>Kommune-serie Øst Gribskov</t>
  </si>
  <si>
    <t>Kommune-serie Øst Helsingør</t>
  </si>
  <si>
    <t>PE Marathon #60</t>
  </si>
  <si>
    <t>Vallensbæk Marathon Ole MT #400</t>
  </si>
  <si>
    <t>Copenhagen Marathon 2026</t>
  </si>
  <si>
    <t>NSEJ Løb #24</t>
  </si>
  <si>
    <t>K2-Marathon Egedal</t>
  </si>
  <si>
    <t>Lnbk Hundested-Lynæs Sommerløb</t>
  </si>
  <si>
    <t>K2-Marathon Frederikssund</t>
  </si>
  <si>
    <t>Flådeegene Marathon</t>
  </si>
  <si>
    <t>Lnbk Kystagerparken sommermaraton</t>
  </si>
  <si>
    <t>Region Nordjylland (Aalborg)</t>
  </si>
  <si>
    <t>Region Midtjylland (Ikast-Brande)</t>
  </si>
  <si>
    <t>Region Sjælland (Næstved)</t>
  </si>
  <si>
    <t xml:space="preserve">Region Hovedstaden (Gentofte)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</si>
</sst>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:mm:yyyy;@"/>
    <numFmt numFmtId="165" formatCode="dd\-mm\-yy;@"/>
  </numFmts>
  <fonts count="11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9"/>
      <color rgb="FF000000"/>
      <name val="Calibri"/>
      <family val="2"/>
    </font>
    <font>
      <sz val="9"/>
      <color rgb="FF000000"/>
      <name val="Calibri"/>
      <family val="2"/>
    </font>
    <font>
      <sz val="12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50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6">
    <xf numFmtId="0" fontId="0" fillId="0" borderId="0" xfId="0"/>
    <xf numFmtId="21" fontId="0" fillId="0" borderId="0" xfId="0" applyNumberFormat="1"/>
    <xf numFmtId="0" fontId="3" fillId="0" borderId="0" xfId="0" applyFont="1"/>
    <xf numFmtId="0" fontId="1" fillId="0" borderId="0" xfId="25"/>
    <xf numFmtId="0" fontId="4" fillId="2" borderId="1" xfId="0" applyFont="1" applyFill="1" applyBorder="1"/>
    <xf numFmtId="0" fontId="5" fillId="2" borderId="1" xfId="0" applyFont="1" applyFill="1" applyBorder="1"/>
    <xf numFmtId="21" fontId="3" fillId="0" borderId="0" xfId="0" applyNumberFormat="1" applyFont="1"/>
    <xf numFmtId="0" fontId="5" fillId="2" borderId="2" xfId="0" applyFont="1" applyFill="1" applyBorder="1"/>
    <xf numFmtId="21" fontId="6" fillId="2" borderId="3" xfId="0" applyNumberFormat="1" applyFont="1" applyFill="1" applyBorder="1"/>
    <xf numFmtId="164" fontId="0" fillId="0" borderId="0" xfId="0" applyNumberFormat="1"/>
    <xf numFmtId="164" fontId="3" fillId="0" borderId="0" xfId="0" applyNumberFormat="1" applyFont="1"/>
    <xf numFmtId="21" fontId="6" fillId="2" borderId="4" xfId="0" applyNumberFormat="1" applyFont="1" applyFill="1" applyBorder="1"/>
    <xf numFmtId="165" fontId="0" fillId="0" borderId="0" xfId="0" applyNumberFormat="1"/>
    <xf numFmtId="0" fontId="4" fillId="3" borderId="1" xfId="0" applyFont="1" applyFill="1" applyBorder="1"/>
    <xf numFmtId="0" fontId="5" fillId="3" borderId="1" xfId="0" applyFont="1" applyFill="1" applyBorder="1"/>
    <xf numFmtId="0" fontId="5" fillId="3" borderId="2" xfId="0" applyFont="1" applyFill="1" applyBorder="1"/>
    <xf numFmtId="21" fontId="6" fillId="3" borderId="3" xfId="0" applyNumberFormat="1" applyFont="1" applyFill="1" applyBorder="1"/>
    <xf numFmtId="0" fontId="6" fillId="3" borderId="4" xfId="0" applyFont="1" applyFill="1" applyBorder="1"/>
    <xf numFmtId="0" fontId="4" fillId="3" borderId="0" xfId="0" applyFont="1" applyFill="1"/>
    <xf numFmtId="21" fontId="6" fillId="0" borderId="0" xfId="0" applyNumberFormat="1" applyFont="1"/>
    <xf numFmtId="0" fontId="6" fillId="0" borderId="0" xfId="0" applyFont="1"/>
    <xf numFmtId="15" fontId="0" fillId="0" borderId="0" xfId="0" applyNumberFormat="1"/>
    <xf numFmtId="0" fontId="10" fillId="0" borderId="0" xfId="0" applyFont="1"/>
    <xf numFmtId="165" fontId="10" fillId="0" borderId="0" xfId="0" applyNumberFormat="1" applyFont="1"/>
    <xf numFmtId="21" fontId="10" fillId="0" borderId="0" xfId="0" applyNumberFormat="1" applyFont="1"/>
    <xf numFmtId="0" fontId="0" fillId="0" borderId="0" xfId="0" applyAlignment="1">
      <alignment wrapText="1"/>
    </xf>
  </cellXfs>
  <cellStyles count="50">
    <cellStyle name="Besøgt link" xfId="2" builtinId="9" hidden="1"/>
    <cellStyle name="Besøgt link" xfId="4" builtinId="9" hidden="1"/>
    <cellStyle name="Besøgt link" xfId="6" builtinId="9" hidden="1"/>
    <cellStyle name="Besøgt link" xfId="8" builtinId="9" hidden="1"/>
    <cellStyle name="Besøgt link" xfId="10" builtinId="9" hidden="1"/>
    <cellStyle name="Besøgt link" xfId="12" builtinId="9" hidden="1"/>
    <cellStyle name="Besøgt link" xfId="14" builtinId="9" hidden="1"/>
    <cellStyle name="Besøgt link" xfId="16" builtinId="9" hidden="1"/>
    <cellStyle name="Besøgt link" xfId="18" builtinId="9" hidden="1"/>
    <cellStyle name="Besøgt link" xfId="20" builtinId="9" hidden="1"/>
    <cellStyle name="Besøgt link" xfId="22" builtinId="9" hidden="1"/>
    <cellStyle name="Besøgt link" xfId="24" builtinId="9" hidden="1"/>
    <cellStyle name="Besøgt link" xfId="26" builtinId="9" hidden="1"/>
    <cellStyle name="Besøgt link" xfId="27" builtinId="9" hidden="1"/>
    <cellStyle name="Besøgt link" xfId="28" builtinId="9" hidden="1"/>
    <cellStyle name="Besøgt link" xfId="29" builtinId="9" hidden="1"/>
    <cellStyle name="Besøgt link" xfId="30" builtinId="9" hidden="1"/>
    <cellStyle name="Besøgt link" xfId="31" builtinId="9" hidden="1"/>
    <cellStyle name="Besøgt link" xfId="32" builtinId="9" hidden="1"/>
    <cellStyle name="Besøgt link" xfId="33" builtinId="9" hidden="1"/>
    <cellStyle name="Besøgt link" xfId="34" builtinId="9" hidden="1"/>
    <cellStyle name="Besøgt link" xfId="35" builtinId="9" hidden="1"/>
    <cellStyle name="Besøgt link" xfId="36" builtinId="9" hidden="1"/>
    <cellStyle name="Besøgt link" xfId="37" builtinId="9" hidden="1"/>
    <cellStyle name="Besøgt link" xfId="38" builtinId="9" hidden="1"/>
    <cellStyle name="Besøgt link" xfId="39" builtinId="9" hidden="1"/>
    <cellStyle name="Besøgt link" xfId="40" builtinId="9" hidden="1"/>
    <cellStyle name="Besøgt link" xfId="41" builtinId="9" hidden="1"/>
    <cellStyle name="Besøgt link" xfId="42" builtinId="9" hidden="1"/>
    <cellStyle name="Besøgt link" xfId="43" builtinId="9" hidden="1"/>
    <cellStyle name="Besøgt link" xfId="44" builtinId="9" hidden="1"/>
    <cellStyle name="Besøgt link" xfId="45" builtinId="9" hidden="1"/>
    <cellStyle name="Besøgt link" xfId="46" builtinId="9" hidden="1"/>
    <cellStyle name="Besøgt link" xfId="47" builtinId="9" hidden="1"/>
    <cellStyle name="Besøgt link" xfId="48" builtinId="9" hidden="1"/>
    <cellStyle name="Besøgt link" xfId="49" builtinId="9" hidden="1"/>
    <cellStyle name="Link" xfId="1" builtinId="8" hidden="1"/>
    <cellStyle name="Link" xfId="3" builtinId="8" hidden="1"/>
    <cellStyle name="Link" xfId="5" builtinId="8" hidden="1"/>
    <cellStyle name="Link" xfId="7" builtinId="8" hidden="1"/>
    <cellStyle name="Link" xfId="9" builtinId="8" hidden="1"/>
    <cellStyle name="Link" xfId="11" builtinId="8" hidden="1"/>
    <cellStyle name="Link" xfId="13" builtinId="8" hidden="1"/>
    <cellStyle name="Link" xfId="15" builtinId="8" hidden="1"/>
    <cellStyle name="Link" xfId="17" builtinId="8" hidden="1"/>
    <cellStyle name="Link" xfId="19" builtinId="8" hidden="1"/>
    <cellStyle name="Link" xfId="21" builtinId="8" hidden="1"/>
    <cellStyle name="Link" xfId="23" builtinId="8" hidden="1"/>
    <cellStyle name="Link" xfId="25" builtinId="8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ontor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live.eqtiming.no/21829" TargetMode="External"/><Relationship Id="rId2" Type="http://schemas.openxmlformats.org/officeDocument/2006/relationships/hyperlink" Target="http://www.3600marathon.com/" TargetMode="External"/><Relationship Id="rId1" Type="http://schemas.openxmlformats.org/officeDocument/2006/relationships/hyperlink" Target="http://www.sportstiming.dk/event/4184/results?round=11538&amp;category=&amp;search=rudi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hyperlink" Target="http://www.3600marathon.com/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://www.3600marathon.com/" TargetMode="External"/><Relationship Id="rId13" Type="http://schemas.openxmlformats.org/officeDocument/2006/relationships/hyperlink" Target="http://www.3600marathon.com/resultater" TargetMode="External"/><Relationship Id="rId3" Type="http://schemas.openxmlformats.org/officeDocument/2006/relationships/hyperlink" Target="http://spurto.com/sess/result/display/participant.php?eid=2016NDURETRAIL&amp;pid=30232" TargetMode="External"/><Relationship Id="rId7" Type="http://schemas.openxmlformats.org/officeDocument/2006/relationships/hyperlink" Target="http://hammertrail.dk/wp-content/uploads/2015/01/100-miles-til-50-miles-2016.pdf" TargetMode="External"/><Relationship Id="rId12" Type="http://schemas.openxmlformats.org/officeDocument/2006/relationships/hyperlink" Target="http://www.3600marathon.com/" TargetMode="External"/><Relationship Id="rId2" Type="http://schemas.openxmlformats.org/officeDocument/2006/relationships/hyperlink" Target="https://app.lap.io/event/2016-trailman-ultra-hedeland-80/results" TargetMode="External"/><Relationship Id="rId16" Type="http://schemas.openxmlformats.org/officeDocument/2006/relationships/hyperlink" Target="http://www.3600marathon.com/resultater" TargetMode="External"/><Relationship Id="rId1" Type="http://schemas.openxmlformats.org/officeDocument/2006/relationships/hyperlink" Target="http://results.sporti.dk/MyResults.aspx?uid=72-196-6-133791" TargetMode="External"/><Relationship Id="rId6" Type="http://schemas.openxmlformats.org/officeDocument/2006/relationships/hyperlink" Target="http://www.3600marathon.com/" TargetMode="External"/><Relationship Id="rId11" Type="http://schemas.openxmlformats.org/officeDocument/2006/relationships/hyperlink" Target="http://www.3600marathon.com/" TargetMode="External"/><Relationship Id="rId5" Type="http://schemas.openxmlformats.org/officeDocument/2006/relationships/hyperlink" Target="http://www.janhuniche.dk/huniche-marathon/resultater/" TargetMode="External"/><Relationship Id="rId15" Type="http://schemas.openxmlformats.org/officeDocument/2006/relationships/hyperlink" Target="http://clasificaciones.tempofinito.com/USN_2018/g-live.html?f=ULTRA_SIERRA_NEVADA_2018.clax" TargetMode="External"/><Relationship Id="rId10" Type="http://schemas.openxmlformats.org/officeDocument/2006/relationships/hyperlink" Target="http://www.3600marathon.com/" TargetMode="External"/><Relationship Id="rId4" Type="http://schemas.openxmlformats.org/officeDocument/2006/relationships/hyperlink" Target="http://www.3600marathon.com/" TargetMode="External"/><Relationship Id="rId9" Type="http://schemas.openxmlformats.org/officeDocument/2006/relationships/hyperlink" Target="http://www.sportstiming.dk/event/4184/results?round=11538&amp;category=&amp;search=kira" TargetMode="External"/><Relationship Id="rId14" Type="http://schemas.openxmlformats.org/officeDocument/2006/relationships/hyperlink" Target="http://www.3600marathon.com/resultater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my.raceresult.com/174637/" TargetMode="External"/><Relationship Id="rId2" Type="http://schemas.openxmlformats.org/officeDocument/2006/relationships/hyperlink" Target="https://my.raceresult.com/166215/" TargetMode="External"/><Relationship Id="rId1" Type="http://schemas.openxmlformats.org/officeDocument/2006/relationships/hyperlink" Target="https://my.raceresult.com/175415/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://www.3600marathon.com/resultater-old" TargetMode="External"/><Relationship Id="rId3" Type="http://schemas.openxmlformats.org/officeDocument/2006/relationships/hyperlink" Target="http://results.sporti.dk/MyResults.aspx?uid=72-196-6-133791" TargetMode="External"/><Relationship Id="rId7" Type="http://schemas.openxmlformats.org/officeDocument/2006/relationships/hyperlink" Target="http://www.3600marathon.com/resultater-old" TargetMode="External"/><Relationship Id="rId2" Type="http://schemas.openxmlformats.org/officeDocument/2006/relationships/hyperlink" Target="http://www.janhuniche.dk/huniche-marathon/resultater/" TargetMode="External"/><Relationship Id="rId1" Type="http://schemas.openxmlformats.org/officeDocument/2006/relationships/hyperlink" Target="http://www.3600marathon.com/resultater-old" TargetMode="External"/><Relationship Id="rId6" Type="http://schemas.openxmlformats.org/officeDocument/2006/relationships/hyperlink" Target="http://www.3600marathon.com/resultater-old" TargetMode="External"/><Relationship Id="rId5" Type="http://schemas.openxmlformats.org/officeDocument/2006/relationships/hyperlink" Target="http://www.3600marathon.com/resultater-old" TargetMode="External"/><Relationship Id="rId4" Type="http://schemas.openxmlformats.org/officeDocument/2006/relationships/hyperlink" Target="http://www.3600marathon.com/resultater-old" TargetMode="External"/><Relationship Id="rId9" Type="http://schemas.openxmlformats.org/officeDocument/2006/relationships/hyperlink" Target="http://www.3600marathon.com/resultater-old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://spurto.com/sess/result/display/participant.php?eid=2016NDURETRAIL&amp;pid=30232" TargetMode="External"/><Relationship Id="rId2" Type="http://schemas.openxmlformats.org/officeDocument/2006/relationships/hyperlink" Target="http://hammertrail.dk/wp-content/uploads/2015/01/100-miles-til-50-miles-2016.pdf" TargetMode="External"/><Relationship Id="rId1" Type="http://schemas.openxmlformats.org/officeDocument/2006/relationships/hyperlink" Target="http://www.sportstiming.dk/event/4184/results?round=11538&amp;category=&amp;search=kira" TargetMode="External"/><Relationship Id="rId6" Type="http://schemas.openxmlformats.org/officeDocument/2006/relationships/hyperlink" Target="https://www.sportstiming.dk/event/12349/results/5926153" TargetMode="External"/><Relationship Id="rId5" Type="http://schemas.openxmlformats.org/officeDocument/2006/relationships/hyperlink" Target="http://clasificaciones.tempofinito.com/USN_2018/g-live.html?f=ULTRA_SIERRA_NEVADA_2018.clax" TargetMode="External"/><Relationship Id="rId4" Type="http://schemas.openxmlformats.org/officeDocument/2006/relationships/hyperlink" Target="https://app.lap.io/event/2016-trailman-ultra-hedeland-80/resul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55"/>
  <sheetViews>
    <sheetView workbookViewId="0">
      <pane ySplit="3" topLeftCell="A4" activePane="bottomLeft" state="frozen"/>
      <selection pane="bottomLeft" activeCell="E12" sqref="E12"/>
    </sheetView>
  </sheetViews>
  <sheetFormatPr baseColWidth="10" defaultRowHeight="16" x14ac:dyDescent="0.2"/>
  <cols>
    <col min="2" max="2" width="41.6640625" bestFit="1" customWidth="1"/>
    <col min="3" max="3" width="10.6640625" bestFit="1" customWidth="1"/>
    <col min="4" max="4" width="17.33203125" bestFit="1" customWidth="1"/>
    <col min="5" max="5" width="8.33203125" bestFit="1" customWidth="1"/>
    <col min="7" max="7" width="9.5" bestFit="1" customWidth="1"/>
  </cols>
  <sheetData>
    <row r="1" spans="1:7" ht="48" thickBot="1" x14ac:dyDescent="0.6">
      <c r="B1" s="4" t="s">
        <v>42</v>
      </c>
      <c r="C1" s="5">
        <f>COUNTIF(C3:C500,"U")</f>
        <v>4</v>
      </c>
      <c r="D1" s="6"/>
    </row>
    <row r="2" spans="1:7" ht="48" thickBot="1" x14ac:dyDescent="0.6">
      <c r="B2" s="4" t="s">
        <v>37</v>
      </c>
      <c r="C2" s="7">
        <f>COUNTIF(C3:C500,"M")</f>
        <v>18</v>
      </c>
      <c r="D2" s="8">
        <f>SMALL(E4:E500,1)</f>
        <v>0.1617824074074074</v>
      </c>
      <c r="E2" s="11" t="s">
        <v>49</v>
      </c>
      <c r="G2" s="1">
        <f>D2-Kira!D2</f>
        <v>4.9074074074073881E-3</v>
      </c>
    </row>
    <row r="3" spans="1:7" x14ac:dyDescent="0.2">
      <c r="A3" s="2" t="s">
        <v>0</v>
      </c>
      <c r="B3" s="2" t="s">
        <v>16</v>
      </c>
      <c r="C3" s="2" t="s">
        <v>48</v>
      </c>
      <c r="D3" s="2" t="s">
        <v>51</v>
      </c>
      <c r="E3" s="2" t="s">
        <v>52</v>
      </c>
      <c r="F3" s="10" t="s">
        <v>50</v>
      </c>
      <c r="G3" s="2" t="s">
        <v>54</v>
      </c>
    </row>
    <row r="4" spans="1:7" x14ac:dyDescent="0.2">
      <c r="A4">
        <v>1</v>
      </c>
      <c r="B4" t="s">
        <v>38</v>
      </c>
      <c r="C4" t="s">
        <v>47</v>
      </c>
      <c r="D4">
        <v>2010</v>
      </c>
      <c r="E4" s="1">
        <v>0.19909722222222223</v>
      </c>
      <c r="F4" s="9"/>
    </row>
    <row r="5" spans="1:7" x14ac:dyDescent="0.2">
      <c r="A5">
        <v>2</v>
      </c>
      <c r="B5" t="s">
        <v>39</v>
      </c>
      <c r="C5" t="s">
        <v>47</v>
      </c>
      <c r="D5">
        <v>2011</v>
      </c>
      <c r="E5" s="1">
        <v>0.18921296296296297</v>
      </c>
      <c r="F5" s="9"/>
    </row>
    <row r="6" spans="1:7" x14ac:dyDescent="0.2">
      <c r="A6">
        <v>3</v>
      </c>
      <c r="B6" t="s">
        <v>40</v>
      </c>
      <c r="C6" t="s">
        <v>47</v>
      </c>
      <c r="D6">
        <v>2012</v>
      </c>
      <c r="E6" s="1">
        <v>0.17600694444444445</v>
      </c>
      <c r="F6" s="9"/>
    </row>
    <row r="7" spans="1:7" x14ac:dyDescent="0.2">
      <c r="A7">
        <v>4</v>
      </c>
      <c r="B7" t="s">
        <v>15</v>
      </c>
      <c r="C7" t="s">
        <v>47</v>
      </c>
      <c r="D7">
        <v>2012</v>
      </c>
      <c r="E7" s="1">
        <v>0.1772222222222222</v>
      </c>
      <c r="F7" s="9"/>
    </row>
    <row r="8" spans="1:7" x14ac:dyDescent="0.2">
      <c r="A8">
        <v>5</v>
      </c>
      <c r="B8" t="s">
        <v>14</v>
      </c>
      <c r="C8" t="s">
        <v>47</v>
      </c>
      <c r="D8">
        <v>2014</v>
      </c>
      <c r="E8" s="1">
        <v>0.19005787037037036</v>
      </c>
      <c r="F8" s="9"/>
    </row>
    <row r="9" spans="1:7" x14ac:dyDescent="0.2">
      <c r="A9">
        <v>6</v>
      </c>
      <c r="B9" t="s">
        <v>58</v>
      </c>
      <c r="C9" t="s">
        <v>47</v>
      </c>
      <c r="D9">
        <v>2014</v>
      </c>
      <c r="E9" s="1">
        <v>0.18194444444444444</v>
      </c>
      <c r="F9" s="9"/>
    </row>
    <row r="10" spans="1:7" x14ac:dyDescent="0.2">
      <c r="A10">
        <v>7</v>
      </c>
      <c r="B10" t="s">
        <v>5</v>
      </c>
      <c r="C10" t="s">
        <v>47</v>
      </c>
      <c r="D10">
        <v>2014</v>
      </c>
      <c r="E10" s="1">
        <v>0.17421296296296296</v>
      </c>
      <c r="F10" s="9"/>
    </row>
    <row r="11" spans="1:7" x14ac:dyDescent="0.2">
      <c r="A11">
        <v>8</v>
      </c>
      <c r="B11" t="s">
        <v>59</v>
      </c>
      <c r="C11" t="s">
        <v>47</v>
      </c>
      <c r="D11">
        <v>2015</v>
      </c>
      <c r="E11" s="1">
        <v>0.16923611111111111</v>
      </c>
      <c r="F11" s="9"/>
    </row>
    <row r="12" spans="1:7" x14ac:dyDescent="0.2">
      <c r="A12">
        <v>9</v>
      </c>
      <c r="B12" t="s">
        <v>6</v>
      </c>
      <c r="C12" t="s">
        <v>46</v>
      </c>
      <c r="D12">
        <v>2015</v>
      </c>
      <c r="E12" s="1">
        <v>0.46111111111111108</v>
      </c>
      <c r="F12" s="9">
        <v>42149</v>
      </c>
    </row>
    <row r="13" spans="1:7" x14ac:dyDescent="0.2">
      <c r="A13">
        <v>10</v>
      </c>
      <c r="B13" t="s">
        <v>13</v>
      </c>
      <c r="C13" t="s">
        <v>47</v>
      </c>
      <c r="D13">
        <v>2015</v>
      </c>
      <c r="E13" s="1">
        <v>0.16409722222222223</v>
      </c>
      <c r="F13" s="9">
        <v>42309</v>
      </c>
    </row>
    <row r="14" spans="1:7" x14ac:dyDescent="0.2">
      <c r="A14">
        <v>11</v>
      </c>
      <c r="B14" t="s">
        <v>17</v>
      </c>
      <c r="C14" t="s">
        <v>47</v>
      </c>
      <c r="D14">
        <v>2016</v>
      </c>
      <c r="E14" s="1">
        <v>0.17049768518518518</v>
      </c>
      <c r="F14" s="9">
        <v>42372</v>
      </c>
      <c r="G14" s="3" t="s">
        <v>53</v>
      </c>
    </row>
    <row r="15" spans="1:7" x14ac:dyDescent="0.2">
      <c r="A15">
        <v>12</v>
      </c>
      <c r="B15" t="s">
        <v>20</v>
      </c>
      <c r="C15" t="s">
        <v>47</v>
      </c>
      <c r="D15">
        <v>2016</v>
      </c>
      <c r="E15" s="1">
        <v>0.21893518518518518</v>
      </c>
      <c r="F15" s="9">
        <v>42386</v>
      </c>
      <c r="G15" s="3" t="s">
        <v>53</v>
      </c>
    </row>
    <row r="16" spans="1:7" x14ac:dyDescent="0.2">
      <c r="A16">
        <v>13</v>
      </c>
      <c r="B16" t="s">
        <v>23</v>
      </c>
      <c r="C16" t="s">
        <v>47</v>
      </c>
      <c r="D16">
        <v>2016</v>
      </c>
      <c r="E16" s="1">
        <v>0.17234953703703704</v>
      </c>
      <c r="F16" s="9">
        <v>42407</v>
      </c>
      <c r="G16" s="3" t="s">
        <v>53</v>
      </c>
    </row>
    <row r="17" spans="1:7" x14ac:dyDescent="0.2">
      <c r="A17">
        <v>14</v>
      </c>
      <c r="B17" t="s">
        <v>25</v>
      </c>
      <c r="C17" t="s">
        <v>47</v>
      </c>
      <c r="D17">
        <v>2016</v>
      </c>
      <c r="E17" s="1">
        <v>0.17450231481481482</v>
      </c>
      <c r="F17" s="9">
        <v>42434</v>
      </c>
    </row>
    <row r="18" spans="1:7" x14ac:dyDescent="0.2">
      <c r="A18">
        <v>15</v>
      </c>
      <c r="B18" t="s">
        <v>27</v>
      </c>
      <c r="C18" t="s">
        <v>46</v>
      </c>
      <c r="D18">
        <v>2016</v>
      </c>
      <c r="E18" s="1">
        <v>0.26332175925925927</v>
      </c>
      <c r="F18" s="9">
        <v>42448</v>
      </c>
    </row>
    <row r="19" spans="1:7" x14ac:dyDescent="0.2">
      <c r="A19">
        <v>16</v>
      </c>
      <c r="B19" t="s">
        <v>29</v>
      </c>
      <c r="C19" t="s">
        <v>47</v>
      </c>
      <c r="D19">
        <v>2016</v>
      </c>
      <c r="E19" s="1">
        <v>0.17098379629629631</v>
      </c>
      <c r="F19" s="9">
        <v>42469</v>
      </c>
    </row>
    <row r="20" spans="1:7" x14ac:dyDescent="0.2">
      <c r="A20">
        <v>17</v>
      </c>
      <c r="B20" t="s">
        <v>34</v>
      </c>
      <c r="C20" t="s">
        <v>46</v>
      </c>
      <c r="D20">
        <v>2016</v>
      </c>
      <c r="E20" s="1">
        <v>0.21429398148148149</v>
      </c>
      <c r="F20" s="9">
        <v>42476</v>
      </c>
      <c r="G20" s="3" t="s">
        <v>53</v>
      </c>
    </row>
    <row r="21" spans="1:7" x14ac:dyDescent="0.2">
      <c r="A21">
        <v>18</v>
      </c>
      <c r="B21" t="s">
        <v>33</v>
      </c>
      <c r="C21" t="s">
        <v>47</v>
      </c>
      <c r="D21">
        <v>2016</v>
      </c>
      <c r="E21" s="1">
        <v>0.16498842592592591</v>
      </c>
      <c r="F21" s="9">
        <v>42484</v>
      </c>
    </row>
    <row r="22" spans="1:7" x14ac:dyDescent="0.2">
      <c r="A22">
        <v>19</v>
      </c>
      <c r="B22" t="s">
        <v>41</v>
      </c>
      <c r="C22" t="s">
        <v>47</v>
      </c>
      <c r="D22">
        <v>2016</v>
      </c>
      <c r="E22" s="1">
        <v>0.16407407407407407</v>
      </c>
      <c r="F22" s="9">
        <v>42512</v>
      </c>
    </row>
    <row r="23" spans="1:7" x14ac:dyDescent="0.2">
      <c r="A23">
        <v>20</v>
      </c>
      <c r="B23" t="s">
        <v>60</v>
      </c>
      <c r="C23" t="s">
        <v>47</v>
      </c>
      <c r="D23">
        <v>2016</v>
      </c>
      <c r="E23" s="1">
        <v>0.1617824074074074</v>
      </c>
      <c r="F23" s="9">
        <v>42539</v>
      </c>
    </row>
    <row r="24" spans="1:7" x14ac:dyDescent="0.2">
      <c r="A24">
        <v>21</v>
      </c>
      <c r="B24" t="s">
        <v>61</v>
      </c>
      <c r="C24" t="s">
        <v>47</v>
      </c>
      <c r="D24">
        <v>2016</v>
      </c>
      <c r="E24" s="1">
        <v>0.17711805555555557</v>
      </c>
      <c r="F24" s="9" t="s">
        <v>62</v>
      </c>
    </row>
    <row r="25" spans="1:7" x14ac:dyDescent="0.2">
      <c r="A25">
        <v>22</v>
      </c>
      <c r="B25" t="s">
        <v>69</v>
      </c>
      <c r="C25" t="s">
        <v>46</v>
      </c>
      <c r="D25">
        <v>2016</v>
      </c>
      <c r="E25" s="1">
        <v>0.25810185185185186</v>
      </c>
      <c r="F25" s="9">
        <v>42666</v>
      </c>
      <c r="G25" s="3"/>
    </row>
    <row r="26" spans="1:7" x14ac:dyDescent="0.2">
      <c r="E26" s="1"/>
      <c r="F26" s="9"/>
    </row>
    <row r="27" spans="1:7" x14ac:dyDescent="0.2">
      <c r="E27" s="1"/>
      <c r="F27" s="9"/>
    </row>
    <row r="28" spans="1:7" x14ac:dyDescent="0.2">
      <c r="E28" s="1"/>
      <c r="F28" s="9"/>
    </row>
    <row r="29" spans="1:7" x14ac:dyDescent="0.2">
      <c r="E29" s="1"/>
      <c r="F29" s="9"/>
    </row>
    <row r="30" spans="1:7" x14ac:dyDescent="0.2">
      <c r="E30" s="1"/>
      <c r="F30" s="9"/>
    </row>
    <row r="31" spans="1:7" x14ac:dyDescent="0.2">
      <c r="E31" s="1"/>
      <c r="F31" s="9"/>
    </row>
    <row r="32" spans="1:7" x14ac:dyDescent="0.2">
      <c r="E32" s="1"/>
      <c r="F32" s="9"/>
    </row>
    <row r="33" spans="5:6" x14ac:dyDescent="0.2">
      <c r="E33" s="1"/>
      <c r="F33" s="9"/>
    </row>
    <row r="34" spans="5:6" x14ac:dyDescent="0.2">
      <c r="E34" s="1"/>
      <c r="F34" s="9"/>
    </row>
    <row r="35" spans="5:6" x14ac:dyDescent="0.2">
      <c r="E35" s="1"/>
      <c r="F35" s="9"/>
    </row>
    <row r="36" spans="5:6" x14ac:dyDescent="0.2">
      <c r="E36" s="1"/>
      <c r="F36" s="9"/>
    </row>
    <row r="37" spans="5:6" x14ac:dyDescent="0.2">
      <c r="E37" s="1"/>
      <c r="F37" s="9"/>
    </row>
    <row r="38" spans="5:6" x14ac:dyDescent="0.2">
      <c r="E38" s="1"/>
      <c r="F38" s="9"/>
    </row>
    <row r="39" spans="5:6" x14ac:dyDescent="0.2">
      <c r="E39" s="1"/>
      <c r="F39" s="9"/>
    </row>
    <row r="40" spans="5:6" x14ac:dyDescent="0.2">
      <c r="E40" s="1"/>
      <c r="F40" s="9"/>
    </row>
    <row r="41" spans="5:6" x14ac:dyDescent="0.2">
      <c r="E41" s="1"/>
      <c r="F41" s="9"/>
    </row>
    <row r="42" spans="5:6" x14ac:dyDescent="0.2">
      <c r="E42" s="1"/>
      <c r="F42" s="9"/>
    </row>
    <row r="43" spans="5:6" x14ac:dyDescent="0.2">
      <c r="E43" s="1"/>
      <c r="F43" s="9"/>
    </row>
    <row r="44" spans="5:6" x14ac:dyDescent="0.2">
      <c r="E44" s="1"/>
      <c r="F44" s="9"/>
    </row>
    <row r="45" spans="5:6" x14ac:dyDescent="0.2">
      <c r="E45" s="1"/>
      <c r="F45" s="9"/>
    </row>
    <row r="46" spans="5:6" x14ac:dyDescent="0.2">
      <c r="E46" s="1"/>
      <c r="F46" s="9"/>
    </row>
    <row r="47" spans="5:6" x14ac:dyDescent="0.2">
      <c r="E47" s="1"/>
      <c r="F47" s="9"/>
    </row>
    <row r="48" spans="5:6" x14ac:dyDescent="0.2">
      <c r="E48" s="1"/>
      <c r="F48" s="9"/>
    </row>
    <row r="49" spans="5:6" x14ac:dyDescent="0.2">
      <c r="E49" s="1"/>
      <c r="F49" s="9"/>
    </row>
    <row r="50" spans="5:6" x14ac:dyDescent="0.2">
      <c r="E50" s="1"/>
      <c r="F50" s="9"/>
    </row>
    <row r="51" spans="5:6" x14ac:dyDescent="0.2">
      <c r="E51" s="1"/>
      <c r="F51" s="9"/>
    </row>
    <row r="52" spans="5:6" x14ac:dyDescent="0.2">
      <c r="E52" s="1"/>
      <c r="F52" s="9"/>
    </row>
    <row r="53" spans="5:6" x14ac:dyDescent="0.2">
      <c r="E53" s="1"/>
      <c r="F53" s="9"/>
    </row>
    <row r="54" spans="5:6" x14ac:dyDescent="0.2">
      <c r="E54" s="1"/>
      <c r="F54" s="9"/>
    </row>
    <row r="55" spans="5:6" x14ac:dyDescent="0.2">
      <c r="E55" s="1"/>
      <c r="F55" s="9"/>
    </row>
    <row r="56" spans="5:6" x14ac:dyDescent="0.2">
      <c r="E56" s="1"/>
      <c r="F56" s="9"/>
    </row>
    <row r="57" spans="5:6" x14ac:dyDescent="0.2">
      <c r="E57" s="1"/>
      <c r="F57" s="9"/>
    </row>
    <row r="58" spans="5:6" x14ac:dyDescent="0.2">
      <c r="E58" s="1"/>
      <c r="F58" s="9"/>
    </row>
    <row r="59" spans="5:6" x14ac:dyDescent="0.2">
      <c r="E59" s="1"/>
      <c r="F59" s="9"/>
    </row>
    <row r="60" spans="5:6" x14ac:dyDescent="0.2">
      <c r="E60" s="1"/>
      <c r="F60" s="9"/>
    </row>
    <row r="61" spans="5:6" x14ac:dyDescent="0.2">
      <c r="E61" s="1"/>
      <c r="F61" s="9"/>
    </row>
    <row r="62" spans="5:6" x14ac:dyDescent="0.2">
      <c r="E62" s="1"/>
      <c r="F62" s="9"/>
    </row>
    <row r="63" spans="5:6" x14ac:dyDescent="0.2">
      <c r="E63" s="1"/>
      <c r="F63" s="9"/>
    </row>
    <row r="64" spans="5:6" x14ac:dyDescent="0.2">
      <c r="E64" s="1"/>
      <c r="F64" s="9"/>
    </row>
    <row r="65" spans="5:6" x14ac:dyDescent="0.2">
      <c r="E65" s="1"/>
      <c r="F65" s="9"/>
    </row>
    <row r="66" spans="5:6" x14ac:dyDescent="0.2">
      <c r="E66" s="1"/>
      <c r="F66" s="9"/>
    </row>
    <row r="67" spans="5:6" x14ac:dyDescent="0.2">
      <c r="E67" s="1"/>
      <c r="F67" s="9"/>
    </row>
    <row r="68" spans="5:6" x14ac:dyDescent="0.2">
      <c r="E68" s="1"/>
      <c r="F68" s="9"/>
    </row>
    <row r="69" spans="5:6" x14ac:dyDescent="0.2">
      <c r="E69" s="1"/>
      <c r="F69" s="9"/>
    </row>
    <row r="70" spans="5:6" x14ac:dyDescent="0.2">
      <c r="E70" s="1"/>
      <c r="F70" s="9"/>
    </row>
    <row r="71" spans="5:6" x14ac:dyDescent="0.2">
      <c r="E71" s="1"/>
      <c r="F71" s="9"/>
    </row>
    <row r="72" spans="5:6" x14ac:dyDescent="0.2">
      <c r="E72" s="1"/>
      <c r="F72" s="9"/>
    </row>
    <row r="73" spans="5:6" x14ac:dyDescent="0.2">
      <c r="E73" s="1"/>
      <c r="F73" s="9"/>
    </row>
    <row r="74" spans="5:6" x14ac:dyDescent="0.2">
      <c r="E74" s="1"/>
      <c r="F74" s="9"/>
    </row>
    <row r="75" spans="5:6" x14ac:dyDescent="0.2">
      <c r="E75" s="1"/>
      <c r="F75" s="9"/>
    </row>
    <row r="76" spans="5:6" x14ac:dyDescent="0.2">
      <c r="E76" s="1"/>
      <c r="F76" s="9"/>
    </row>
    <row r="77" spans="5:6" x14ac:dyDescent="0.2">
      <c r="E77" s="1"/>
      <c r="F77" s="9"/>
    </row>
    <row r="78" spans="5:6" x14ac:dyDescent="0.2">
      <c r="E78" s="1"/>
      <c r="F78" s="9"/>
    </row>
    <row r="79" spans="5:6" x14ac:dyDescent="0.2">
      <c r="E79" s="1"/>
      <c r="F79" s="9"/>
    </row>
    <row r="80" spans="5:6" x14ac:dyDescent="0.2">
      <c r="E80" s="1"/>
      <c r="F80" s="9"/>
    </row>
    <row r="81" spans="5:6" x14ac:dyDescent="0.2">
      <c r="E81" s="1"/>
      <c r="F81" s="9"/>
    </row>
    <row r="82" spans="5:6" x14ac:dyDescent="0.2">
      <c r="E82" s="1"/>
      <c r="F82" s="9"/>
    </row>
    <row r="83" spans="5:6" x14ac:dyDescent="0.2">
      <c r="E83" s="1"/>
      <c r="F83" s="9"/>
    </row>
    <row r="84" spans="5:6" x14ac:dyDescent="0.2">
      <c r="E84" s="1"/>
      <c r="F84" s="9"/>
    </row>
    <row r="85" spans="5:6" x14ac:dyDescent="0.2">
      <c r="E85" s="1"/>
      <c r="F85" s="9"/>
    </row>
    <row r="86" spans="5:6" x14ac:dyDescent="0.2">
      <c r="E86" s="1"/>
      <c r="F86" s="9"/>
    </row>
    <row r="87" spans="5:6" x14ac:dyDescent="0.2">
      <c r="E87" s="1"/>
      <c r="F87" s="9"/>
    </row>
    <row r="88" spans="5:6" x14ac:dyDescent="0.2">
      <c r="E88" s="1"/>
      <c r="F88" s="9"/>
    </row>
    <row r="89" spans="5:6" x14ac:dyDescent="0.2">
      <c r="E89" s="1"/>
      <c r="F89" s="9"/>
    </row>
    <row r="90" spans="5:6" x14ac:dyDescent="0.2">
      <c r="E90" s="1"/>
      <c r="F90" s="9"/>
    </row>
    <row r="91" spans="5:6" x14ac:dyDescent="0.2">
      <c r="E91" s="1"/>
      <c r="F91" s="9"/>
    </row>
    <row r="92" spans="5:6" x14ac:dyDescent="0.2">
      <c r="E92" s="1"/>
      <c r="F92" s="9"/>
    </row>
    <row r="93" spans="5:6" x14ac:dyDescent="0.2">
      <c r="E93" s="1"/>
      <c r="F93" s="9"/>
    </row>
    <row r="94" spans="5:6" x14ac:dyDescent="0.2">
      <c r="E94" s="1"/>
      <c r="F94" s="9"/>
    </row>
    <row r="95" spans="5:6" x14ac:dyDescent="0.2">
      <c r="E95" s="1"/>
      <c r="F95" s="9"/>
    </row>
    <row r="96" spans="5:6" x14ac:dyDescent="0.2">
      <c r="E96" s="1"/>
      <c r="F96" s="9"/>
    </row>
    <row r="97" spans="5:6" x14ac:dyDescent="0.2">
      <c r="E97" s="1"/>
      <c r="F97" s="9"/>
    </row>
    <row r="98" spans="5:6" x14ac:dyDescent="0.2">
      <c r="E98" s="1"/>
      <c r="F98" s="9"/>
    </row>
    <row r="99" spans="5:6" x14ac:dyDescent="0.2">
      <c r="E99" s="1"/>
      <c r="F99" s="9"/>
    </row>
    <row r="100" spans="5:6" x14ac:dyDescent="0.2">
      <c r="E100" s="1"/>
      <c r="F100" s="9"/>
    </row>
    <row r="101" spans="5:6" x14ac:dyDescent="0.2">
      <c r="E101" s="1"/>
      <c r="F101" s="9"/>
    </row>
    <row r="102" spans="5:6" x14ac:dyDescent="0.2">
      <c r="E102" s="1"/>
      <c r="F102" s="9"/>
    </row>
    <row r="103" spans="5:6" x14ac:dyDescent="0.2">
      <c r="E103" s="1"/>
      <c r="F103" s="9"/>
    </row>
    <row r="104" spans="5:6" x14ac:dyDescent="0.2">
      <c r="E104" s="1"/>
      <c r="F104" s="9"/>
    </row>
    <row r="105" spans="5:6" x14ac:dyDescent="0.2">
      <c r="E105" s="1"/>
      <c r="F105" s="9"/>
    </row>
    <row r="106" spans="5:6" x14ac:dyDescent="0.2">
      <c r="E106" s="1"/>
      <c r="F106" s="9"/>
    </row>
    <row r="107" spans="5:6" x14ac:dyDescent="0.2">
      <c r="E107" s="1"/>
      <c r="F107" s="9"/>
    </row>
    <row r="108" spans="5:6" x14ac:dyDescent="0.2">
      <c r="E108" s="1"/>
      <c r="F108" s="9"/>
    </row>
    <row r="109" spans="5:6" x14ac:dyDescent="0.2">
      <c r="E109" s="1"/>
      <c r="F109" s="9"/>
    </row>
    <row r="110" spans="5:6" x14ac:dyDescent="0.2">
      <c r="E110" s="1"/>
      <c r="F110" s="9"/>
    </row>
    <row r="111" spans="5:6" x14ac:dyDescent="0.2">
      <c r="E111" s="1"/>
      <c r="F111" s="9"/>
    </row>
    <row r="112" spans="5:6" x14ac:dyDescent="0.2">
      <c r="E112" s="1"/>
      <c r="F112" s="9"/>
    </row>
    <row r="113" spans="5:6" x14ac:dyDescent="0.2">
      <c r="E113" s="1"/>
      <c r="F113" s="9"/>
    </row>
    <row r="114" spans="5:6" x14ac:dyDescent="0.2">
      <c r="E114" s="1"/>
      <c r="F114" s="9"/>
    </row>
    <row r="115" spans="5:6" x14ac:dyDescent="0.2">
      <c r="E115" s="1"/>
      <c r="F115" s="9"/>
    </row>
    <row r="116" spans="5:6" x14ac:dyDescent="0.2">
      <c r="E116" s="1"/>
      <c r="F116" s="9"/>
    </row>
    <row r="117" spans="5:6" x14ac:dyDescent="0.2">
      <c r="E117" s="1"/>
      <c r="F117" s="9"/>
    </row>
    <row r="118" spans="5:6" x14ac:dyDescent="0.2">
      <c r="E118" s="1"/>
      <c r="F118" s="9"/>
    </row>
    <row r="119" spans="5:6" x14ac:dyDescent="0.2">
      <c r="E119" s="1"/>
      <c r="F119" s="9"/>
    </row>
    <row r="120" spans="5:6" x14ac:dyDescent="0.2">
      <c r="E120" s="1"/>
      <c r="F120" s="9"/>
    </row>
    <row r="121" spans="5:6" x14ac:dyDescent="0.2">
      <c r="E121" s="1"/>
      <c r="F121" s="9"/>
    </row>
    <row r="122" spans="5:6" x14ac:dyDescent="0.2">
      <c r="E122" s="1"/>
      <c r="F122" s="9"/>
    </row>
    <row r="123" spans="5:6" x14ac:dyDescent="0.2">
      <c r="E123" s="1"/>
      <c r="F123" s="9"/>
    </row>
    <row r="124" spans="5:6" x14ac:dyDescent="0.2">
      <c r="E124" s="1"/>
      <c r="F124" s="9"/>
    </row>
    <row r="125" spans="5:6" x14ac:dyDescent="0.2">
      <c r="E125" s="1"/>
      <c r="F125" s="9"/>
    </row>
    <row r="126" spans="5:6" x14ac:dyDescent="0.2">
      <c r="E126" s="1"/>
      <c r="F126" s="9"/>
    </row>
    <row r="127" spans="5:6" x14ac:dyDescent="0.2">
      <c r="E127" s="1"/>
      <c r="F127" s="9"/>
    </row>
    <row r="128" spans="5:6" x14ac:dyDescent="0.2">
      <c r="E128" s="1"/>
      <c r="F128" s="9"/>
    </row>
    <row r="129" spans="5:6" x14ac:dyDescent="0.2">
      <c r="E129" s="1"/>
      <c r="F129" s="9"/>
    </row>
    <row r="130" spans="5:6" x14ac:dyDescent="0.2">
      <c r="E130" s="1"/>
      <c r="F130" s="9"/>
    </row>
    <row r="131" spans="5:6" x14ac:dyDescent="0.2">
      <c r="E131" s="1"/>
      <c r="F131" s="9"/>
    </row>
    <row r="132" spans="5:6" x14ac:dyDescent="0.2">
      <c r="E132" s="1"/>
      <c r="F132" s="9"/>
    </row>
    <row r="133" spans="5:6" x14ac:dyDescent="0.2">
      <c r="E133" s="1"/>
      <c r="F133" s="9"/>
    </row>
    <row r="134" spans="5:6" x14ac:dyDescent="0.2">
      <c r="E134" s="1"/>
      <c r="F134" s="9"/>
    </row>
    <row r="135" spans="5:6" x14ac:dyDescent="0.2">
      <c r="E135" s="1"/>
      <c r="F135" s="9"/>
    </row>
    <row r="136" spans="5:6" x14ac:dyDescent="0.2">
      <c r="E136" s="1"/>
      <c r="F136" s="9"/>
    </row>
    <row r="137" spans="5:6" x14ac:dyDescent="0.2">
      <c r="E137" s="1"/>
      <c r="F137" s="9"/>
    </row>
    <row r="138" spans="5:6" x14ac:dyDescent="0.2">
      <c r="E138" s="1"/>
      <c r="F138" s="9"/>
    </row>
    <row r="139" spans="5:6" x14ac:dyDescent="0.2">
      <c r="E139" s="1"/>
      <c r="F139" s="9"/>
    </row>
    <row r="140" spans="5:6" x14ac:dyDescent="0.2">
      <c r="E140" s="1"/>
      <c r="F140" s="9"/>
    </row>
    <row r="141" spans="5:6" x14ac:dyDescent="0.2">
      <c r="E141" s="1"/>
      <c r="F141" s="9"/>
    </row>
    <row r="142" spans="5:6" x14ac:dyDescent="0.2">
      <c r="E142" s="1"/>
      <c r="F142" s="9"/>
    </row>
    <row r="143" spans="5:6" x14ac:dyDescent="0.2">
      <c r="E143" s="1"/>
      <c r="F143" s="9"/>
    </row>
    <row r="144" spans="5:6" x14ac:dyDescent="0.2">
      <c r="E144" s="1"/>
      <c r="F144" s="9"/>
    </row>
    <row r="145" spans="5:6" x14ac:dyDescent="0.2">
      <c r="E145" s="1"/>
      <c r="F145" s="9"/>
    </row>
    <row r="146" spans="5:6" x14ac:dyDescent="0.2">
      <c r="E146" s="1"/>
      <c r="F146" s="9"/>
    </row>
    <row r="147" spans="5:6" x14ac:dyDescent="0.2">
      <c r="E147" s="1"/>
      <c r="F147" s="9"/>
    </row>
    <row r="148" spans="5:6" x14ac:dyDescent="0.2">
      <c r="E148" s="1"/>
      <c r="F148" s="9"/>
    </row>
    <row r="149" spans="5:6" x14ac:dyDescent="0.2">
      <c r="E149" s="1"/>
      <c r="F149" s="9"/>
    </row>
    <row r="150" spans="5:6" x14ac:dyDescent="0.2">
      <c r="E150" s="1"/>
      <c r="F150" s="9"/>
    </row>
    <row r="151" spans="5:6" x14ac:dyDescent="0.2">
      <c r="E151" s="1"/>
      <c r="F151" s="9"/>
    </row>
    <row r="152" spans="5:6" x14ac:dyDescent="0.2">
      <c r="E152" s="1"/>
      <c r="F152" s="9"/>
    </row>
    <row r="153" spans="5:6" x14ac:dyDescent="0.2">
      <c r="E153" s="1"/>
      <c r="F153" s="9"/>
    </row>
    <row r="154" spans="5:6" x14ac:dyDescent="0.2">
      <c r="E154" s="1"/>
      <c r="F154" s="9"/>
    </row>
    <row r="155" spans="5:6" x14ac:dyDescent="0.2">
      <c r="E155" s="1"/>
      <c r="F155" s="9"/>
    </row>
    <row r="156" spans="5:6" x14ac:dyDescent="0.2">
      <c r="E156" s="1"/>
      <c r="F156" s="9"/>
    </row>
    <row r="157" spans="5:6" x14ac:dyDescent="0.2">
      <c r="E157" s="1"/>
      <c r="F157" s="9"/>
    </row>
    <row r="158" spans="5:6" x14ac:dyDescent="0.2">
      <c r="E158" s="1"/>
      <c r="F158" s="9"/>
    </row>
    <row r="159" spans="5:6" x14ac:dyDescent="0.2">
      <c r="E159" s="1"/>
      <c r="F159" s="9"/>
    </row>
    <row r="160" spans="5:6" x14ac:dyDescent="0.2">
      <c r="E160" s="1"/>
      <c r="F160" s="9"/>
    </row>
    <row r="161" spans="5:6" x14ac:dyDescent="0.2">
      <c r="E161" s="1"/>
      <c r="F161" s="9"/>
    </row>
    <row r="162" spans="5:6" x14ac:dyDescent="0.2">
      <c r="E162" s="1"/>
      <c r="F162" s="9"/>
    </row>
    <row r="163" spans="5:6" x14ac:dyDescent="0.2">
      <c r="E163" s="1"/>
      <c r="F163" s="9"/>
    </row>
    <row r="164" spans="5:6" x14ac:dyDescent="0.2">
      <c r="E164" s="1"/>
      <c r="F164" s="9"/>
    </row>
    <row r="165" spans="5:6" x14ac:dyDescent="0.2">
      <c r="E165" s="1"/>
      <c r="F165" s="9"/>
    </row>
    <row r="166" spans="5:6" x14ac:dyDescent="0.2">
      <c r="E166" s="1"/>
      <c r="F166" s="9"/>
    </row>
    <row r="167" spans="5:6" x14ac:dyDescent="0.2">
      <c r="E167" s="1"/>
      <c r="F167" s="9"/>
    </row>
    <row r="168" spans="5:6" x14ac:dyDescent="0.2">
      <c r="E168" s="1"/>
      <c r="F168" s="9"/>
    </row>
    <row r="169" spans="5:6" x14ac:dyDescent="0.2">
      <c r="E169" s="1"/>
      <c r="F169" s="9"/>
    </row>
    <row r="170" spans="5:6" x14ac:dyDescent="0.2">
      <c r="E170" s="1"/>
      <c r="F170" s="9"/>
    </row>
    <row r="171" spans="5:6" x14ac:dyDescent="0.2">
      <c r="E171" s="1"/>
      <c r="F171" s="9"/>
    </row>
    <row r="172" spans="5:6" x14ac:dyDescent="0.2">
      <c r="E172" s="1"/>
      <c r="F172" s="9"/>
    </row>
    <row r="173" spans="5:6" x14ac:dyDescent="0.2">
      <c r="E173" s="1"/>
      <c r="F173" s="9"/>
    </row>
    <row r="174" spans="5:6" x14ac:dyDescent="0.2">
      <c r="E174" s="1"/>
      <c r="F174" s="9"/>
    </row>
    <row r="175" spans="5:6" x14ac:dyDescent="0.2">
      <c r="E175" s="1"/>
      <c r="F175" s="9"/>
    </row>
    <row r="176" spans="5:6" x14ac:dyDescent="0.2">
      <c r="E176" s="1"/>
      <c r="F176" s="9"/>
    </row>
    <row r="177" spans="5:6" x14ac:dyDescent="0.2">
      <c r="E177" s="1"/>
      <c r="F177" s="9"/>
    </row>
    <row r="178" spans="5:6" x14ac:dyDescent="0.2">
      <c r="E178" s="1"/>
      <c r="F178" s="9"/>
    </row>
    <row r="179" spans="5:6" x14ac:dyDescent="0.2">
      <c r="E179" s="1"/>
      <c r="F179" s="9"/>
    </row>
    <row r="180" spans="5:6" x14ac:dyDescent="0.2">
      <c r="E180" s="1"/>
      <c r="F180" s="9"/>
    </row>
    <row r="181" spans="5:6" x14ac:dyDescent="0.2">
      <c r="E181" s="1"/>
      <c r="F181" s="9"/>
    </row>
    <row r="182" spans="5:6" x14ac:dyDescent="0.2">
      <c r="E182" s="1"/>
      <c r="F182" s="9"/>
    </row>
    <row r="183" spans="5:6" x14ac:dyDescent="0.2">
      <c r="E183" s="1"/>
      <c r="F183" s="9"/>
    </row>
    <row r="184" spans="5:6" x14ac:dyDescent="0.2">
      <c r="E184" s="1"/>
      <c r="F184" s="9"/>
    </row>
    <row r="185" spans="5:6" x14ac:dyDescent="0.2">
      <c r="E185" s="1"/>
      <c r="F185" s="9"/>
    </row>
    <row r="186" spans="5:6" x14ac:dyDescent="0.2">
      <c r="E186" s="1"/>
      <c r="F186" s="9"/>
    </row>
    <row r="187" spans="5:6" x14ac:dyDescent="0.2">
      <c r="E187" s="1"/>
      <c r="F187" s="9"/>
    </row>
    <row r="188" spans="5:6" x14ac:dyDescent="0.2">
      <c r="E188" s="1"/>
      <c r="F188" s="9"/>
    </row>
    <row r="189" spans="5:6" x14ac:dyDescent="0.2">
      <c r="E189" s="1"/>
      <c r="F189" s="9"/>
    </row>
    <row r="190" spans="5:6" x14ac:dyDescent="0.2">
      <c r="E190" s="1"/>
      <c r="F190" s="9"/>
    </row>
    <row r="191" spans="5:6" x14ac:dyDescent="0.2">
      <c r="E191" s="1"/>
      <c r="F191" s="9"/>
    </row>
    <row r="192" spans="5:6" x14ac:dyDescent="0.2">
      <c r="E192" s="1"/>
      <c r="F192" s="9"/>
    </row>
    <row r="193" spans="5:6" x14ac:dyDescent="0.2">
      <c r="E193" s="1"/>
      <c r="F193" s="9"/>
    </row>
    <row r="194" spans="5:6" x14ac:dyDescent="0.2">
      <c r="E194" s="1"/>
      <c r="F194" s="9"/>
    </row>
    <row r="195" spans="5:6" x14ac:dyDescent="0.2">
      <c r="E195" s="1"/>
      <c r="F195" s="9"/>
    </row>
    <row r="196" spans="5:6" x14ac:dyDescent="0.2">
      <c r="E196" s="1"/>
      <c r="F196" s="9"/>
    </row>
    <row r="197" spans="5:6" x14ac:dyDescent="0.2">
      <c r="E197" s="1"/>
      <c r="F197" s="9"/>
    </row>
    <row r="198" spans="5:6" x14ac:dyDescent="0.2">
      <c r="E198" s="1"/>
      <c r="F198" s="9"/>
    </row>
    <row r="199" spans="5:6" x14ac:dyDescent="0.2">
      <c r="E199" s="1"/>
      <c r="F199" s="9"/>
    </row>
    <row r="200" spans="5:6" x14ac:dyDescent="0.2">
      <c r="E200" s="1"/>
      <c r="F200" s="9"/>
    </row>
    <row r="201" spans="5:6" x14ac:dyDescent="0.2">
      <c r="E201" s="1"/>
      <c r="F201" s="9"/>
    </row>
    <row r="202" spans="5:6" x14ac:dyDescent="0.2">
      <c r="E202" s="1"/>
      <c r="F202" s="9"/>
    </row>
    <row r="203" spans="5:6" x14ac:dyDescent="0.2">
      <c r="E203" s="1"/>
      <c r="F203" s="9"/>
    </row>
    <row r="204" spans="5:6" x14ac:dyDescent="0.2">
      <c r="E204" s="1"/>
      <c r="F204" s="9"/>
    </row>
    <row r="205" spans="5:6" x14ac:dyDescent="0.2">
      <c r="E205" s="1"/>
      <c r="F205" s="9"/>
    </row>
    <row r="206" spans="5:6" x14ac:dyDescent="0.2">
      <c r="E206" s="1"/>
      <c r="F206" s="9"/>
    </row>
    <row r="207" spans="5:6" x14ac:dyDescent="0.2">
      <c r="E207" s="1"/>
      <c r="F207" s="9"/>
    </row>
    <row r="208" spans="5:6" x14ac:dyDescent="0.2">
      <c r="E208" s="1"/>
      <c r="F208" s="9"/>
    </row>
    <row r="209" spans="5:6" x14ac:dyDescent="0.2">
      <c r="E209" s="1"/>
      <c r="F209" s="9"/>
    </row>
    <row r="210" spans="5:6" x14ac:dyDescent="0.2">
      <c r="E210" s="1"/>
      <c r="F210" s="9"/>
    </row>
    <row r="211" spans="5:6" x14ac:dyDescent="0.2">
      <c r="E211" s="1"/>
      <c r="F211" s="9"/>
    </row>
    <row r="212" spans="5:6" x14ac:dyDescent="0.2">
      <c r="E212" s="1"/>
      <c r="F212" s="9"/>
    </row>
    <row r="213" spans="5:6" x14ac:dyDescent="0.2">
      <c r="E213" s="1"/>
      <c r="F213" s="9"/>
    </row>
    <row r="214" spans="5:6" x14ac:dyDescent="0.2">
      <c r="E214" s="1"/>
      <c r="F214" s="9"/>
    </row>
    <row r="215" spans="5:6" x14ac:dyDescent="0.2">
      <c r="E215" s="1"/>
      <c r="F215" s="9"/>
    </row>
    <row r="216" spans="5:6" x14ac:dyDescent="0.2">
      <c r="E216" s="1"/>
      <c r="F216" s="9"/>
    </row>
    <row r="217" spans="5:6" x14ac:dyDescent="0.2">
      <c r="E217" s="1"/>
      <c r="F217" s="9"/>
    </row>
    <row r="218" spans="5:6" x14ac:dyDescent="0.2">
      <c r="E218" s="1"/>
      <c r="F218" s="9"/>
    </row>
    <row r="219" spans="5:6" x14ac:dyDescent="0.2">
      <c r="E219" s="1"/>
      <c r="F219" s="9"/>
    </row>
    <row r="220" spans="5:6" x14ac:dyDescent="0.2">
      <c r="E220" s="1"/>
      <c r="F220" s="9"/>
    </row>
    <row r="221" spans="5:6" x14ac:dyDescent="0.2">
      <c r="E221" s="1"/>
      <c r="F221" s="9"/>
    </row>
    <row r="222" spans="5:6" x14ac:dyDescent="0.2">
      <c r="E222" s="1"/>
      <c r="F222" s="9"/>
    </row>
    <row r="223" spans="5:6" x14ac:dyDescent="0.2">
      <c r="E223" s="1"/>
      <c r="F223" s="9"/>
    </row>
    <row r="224" spans="5:6" x14ac:dyDescent="0.2">
      <c r="E224" s="1"/>
      <c r="F224" s="9"/>
    </row>
    <row r="225" spans="5:6" x14ac:dyDescent="0.2">
      <c r="E225" s="1"/>
      <c r="F225" s="9"/>
    </row>
    <row r="226" spans="5:6" x14ac:dyDescent="0.2">
      <c r="E226" s="1"/>
      <c r="F226" s="9"/>
    </row>
    <row r="227" spans="5:6" x14ac:dyDescent="0.2">
      <c r="E227" s="1"/>
      <c r="F227" s="9"/>
    </row>
    <row r="228" spans="5:6" x14ac:dyDescent="0.2">
      <c r="E228" s="1"/>
      <c r="F228" s="9"/>
    </row>
    <row r="229" spans="5:6" x14ac:dyDescent="0.2">
      <c r="E229" s="1"/>
      <c r="F229" s="9"/>
    </row>
    <row r="230" spans="5:6" x14ac:dyDescent="0.2">
      <c r="E230" s="1"/>
      <c r="F230" s="9"/>
    </row>
    <row r="231" spans="5:6" x14ac:dyDescent="0.2">
      <c r="E231" s="1"/>
      <c r="F231" s="9"/>
    </row>
    <row r="232" spans="5:6" x14ac:dyDescent="0.2">
      <c r="E232" s="1"/>
      <c r="F232" s="9"/>
    </row>
    <row r="233" spans="5:6" x14ac:dyDescent="0.2">
      <c r="E233" s="1"/>
      <c r="F233" s="9"/>
    </row>
    <row r="234" spans="5:6" x14ac:dyDescent="0.2">
      <c r="E234" s="1"/>
      <c r="F234" s="9"/>
    </row>
    <row r="235" spans="5:6" x14ac:dyDescent="0.2">
      <c r="E235" s="1"/>
      <c r="F235" s="9"/>
    </row>
    <row r="236" spans="5:6" x14ac:dyDescent="0.2">
      <c r="E236" s="1"/>
      <c r="F236" s="9"/>
    </row>
    <row r="237" spans="5:6" x14ac:dyDescent="0.2">
      <c r="E237" s="1"/>
      <c r="F237" s="9"/>
    </row>
    <row r="238" spans="5:6" x14ac:dyDescent="0.2">
      <c r="E238" s="1"/>
      <c r="F238" s="9"/>
    </row>
    <row r="239" spans="5:6" x14ac:dyDescent="0.2">
      <c r="E239" s="1"/>
      <c r="F239" s="9"/>
    </row>
    <row r="240" spans="5:6" x14ac:dyDescent="0.2">
      <c r="E240" s="1"/>
      <c r="F240" s="9"/>
    </row>
    <row r="241" spans="5:6" x14ac:dyDescent="0.2">
      <c r="E241" s="1"/>
      <c r="F241" s="9"/>
    </row>
    <row r="242" spans="5:6" x14ac:dyDescent="0.2">
      <c r="E242" s="1"/>
      <c r="F242" s="9"/>
    </row>
    <row r="243" spans="5:6" x14ac:dyDescent="0.2">
      <c r="E243" s="1"/>
      <c r="F243" s="9"/>
    </row>
    <row r="244" spans="5:6" x14ac:dyDescent="0.2">
      <c r="E244" s="1"/>
      <c r="F244" s="9"/>
    </row>
    <row r="245" spans="5:6" x14ac:dyDescent="0.2">
      <c r="E245" s="1"/>
      <c r="F245" s="9"/>
    </row>
    <row r="246" spans="5:6" x14ac:dyDescent="0.2">
      <c r="E246" s="1"/>
      <c r="F246" s="9"/>
    </row>
    <row r="247" spans="5:6" x14ac:dyDescent="0.2">
      <c r="E247" s="1"/>
      <c r="F247" s="9"/>
    </row>
    <row r="248" spans="5:6" x14ac:dyDescent="0.2">
      <c r="E248" s="1"/>
      <c r="F248" s="9"/>
    </row>
    <row r="249" spans="5:6" x14ac:dyDescent="0.2">
      <c r="E249" s="1"/>
      <c r="F249" s="9"/>
    </row>
    <row r="250" spans="5:6" x14ac:dyDescent="0.2">
      <c r="E250" s="1"/>
      <c r="F250" s="9"/>
    </row>
    <row r="251" spans="5:6" x14ac:dyDescent="0.2">
      <c r="E251" s="1"/>
      <c r="F251" s="9"/>
    </row>
    <row r="252" spans="5:6" x14ac:dyDescent="0.2">
      <c r="E252" s="1"/>
      <c r="F252" s="9"/>
    </row>
    <row r="253" spans="5:6" x14ac:dyDescent="0.2">
      <c r="E253" s="1"/>
      <c r="F253" s="9"/>
    </row>
    <row r="254" spans="5:6" x14ac:dyDescent="0.2">
      <c r="E254" s="1"/>
      <c r="F254" s="9"/>
    </row>
    <row r="255" spans="5:6" x14ac:dyDescent="0.2">
      <c r="E255" s="1"/>
      <c r="F255" s="9"/>
    </row>
    <row r="256" spans="5:6" x14ac:dyDescent="0.2">
      <c r="E256" s="1"/>
      <c r="F256" s="9"/>
    </row>
    <row r="257" spans="5:6" x14ac:dyDescent="0.2">
      <c r="E257" s="1"/>
      <c r="F257" s="9"/>
    </row>
    <row r="258" spans="5:6" x14ac:dyDescent="0.2">
      <c r="E258" s="1"/>
      <c r="F258" s="9"/>
    </row>
    <row r="259" spans="5:6" x14ac:dyDescent="0.2">
      <c r="E259" s="1"/>
      <c r="F259" s="9"/>
    </row>
    <row r="260" spans="5:6" x14ac:dyDescent="0.2">
      <c r="E260" s="1"/>
      <c r="F260" s="9"/>
    </row>
    <row r="261" spans="5:6" x14ac:dyDescent="0.2">
      <c r="E261" s="1"/>
      <c r="F261" s="9"/>
    </row>
    <row r="262" spans="5:6" x14ac:dyDescent="0.2">
      <c r="E262" s="1"/>
      <c r="F262" s="9"/>
    </row>
    <row r="263" spans="5:6" x14ac:dyDescent="0.2">
      <c r="E263" s="1"/>
      <c r="F263" s="9"/>
    </row>
    <row r="264" spans="5:6" x14ac:dyDescent="0.2">
      <c r="E264" s="1"/>
      <c r="F264" s="9"/>
    </row>
    <row r="265" spans="5:6" x14ac:dyDescent="0.2">
      <c r="E265" s="1"/>
      <c r="F265" s="9"/>
    </row>
    <row r="266" spans="5:6" x14ac:dyDescent="0.2">
      <c r="E266" s="1"/>
      <c r="F266" s="9"/>
    </row>
    <row r="267" spans="5:6" x14ac:dyDescent="0.2">
      <c r="E267" s="1"/>
      <c r="F267" s="9"/>
    </row>
    <row r="268" spans="5:6" x14ac:dyDescent="0.2">
      <c r="E268" s="1"/>
      <c r="F268" s="9"/>
    </row>
    <row r="269" spans="5:6" x14ac:dyDescent="0.2">
      <c r="E269" s="1"/>
      <c r="F269" s="9"/>
    </row>
    <row r="270" spans="5:6" x14ac:dyDescent="0.2">
      <c r="E270" s="1"/>
      <c r="F270" s="9"/>
    </row>
    <row r="271" spans="5:6" x14ac:dyDescent="0.2">
      <c r="E271" s="1"/>
      <c r="F271" s="9"/>
    </row>
    <row r="272" spans="5:6" x14ac:dyDescent="0.2">
      <c r="E272" s="1"/>
      <c r="F272" s="9"/>
    </row>
    <row r="273" spans="5:6" x14ac:dyDescent="0.2">
      <c r="E273" s="1"/>
      <c r="F273" s="9"/>
    </row>
    <row r="274" spans="5:6" x14ac:dyDescent="0.2">
      <c r="E274" s="1"/>
      <c r="F274" s="9"/>
    </row>
    <row r="275" spans="5:6" x14ac:dyDescent="0.2">
      <c r="E275" s="1"/>
      <c r="F275" s="9"/>
    </row>
    <row r="276" spans="5:6" x14ac:dyDescent="0.2">
      <c r="E276" s="1"/>
      <c r="F276" s="9"/>
    </row>
    <row r="277" spans="5:6" x14ac:dyDescent="0.2">
      <c r="E277" s="1"/>
      <c r="F277" s="9"/>
    </row>
    <row r="278" spans="5:6" x14ac:dyDescent="0.2">
      <c r="E278" s="1"/>
      <c r="F278" s="9"/>
    </row>
    <row r="279" spans="5:6" x14ac:dyDescent="0.2">
      <c r="E279" s="1"/>
      <c r="F279" s="9"/>
    </row>
    <row r="280" spans="5:6" x14ac:dyDescent="0.2">
      <c r="E280" s="1"/>
      <c r="F280" s="9"/>
    </row>
    <row r="281" spans="5:6" x14ac:dyDescent="0.2">
      <c r="E281" s="1"/>
      <c r="F281" s="9"/>
    </row>
    <row r="282" spans="5:6" x14ac:dyDescent="0.2">
      <c r="E282" s="1"/>
      <c r="F282" s="9"/>
    </row>
    <row r="283" spans="5:6" x14ac:dyDescent="0.2">
      <c r="E283" s="1"/>
      <c r="F283" s="9"/>
    </row>
    <row r="284" spans="5:6" x14ac:dyDescent="0.2">
      <c r="E284" s="1"/>
      <c r="F284" s="9"/>
    </row>
    <row r="285" spans="5:6" x14ac:dyDescent="0.2">
      <c r="E285" s="1"/>
      <c r="F285" s="9"/>
    </row>
    <row r="286" spans="5:6" x14ac:dyDescent="0.2">
      <c r="E286" s="1"/>
      <c r="F286" s="9"/>
    </row>
    <row r="287" spans="5:6" x14ac:dyDescent="0.2">
      <c r="E287" s="1"/>
      <c r="F287" s="9"/>
    </row>
    <row r="288" spans="5:6" x14ac:dyDescent="0.2">
      <c r="E288" s="1"/>
      <c r="F288" s="9"/>
    </row>
    <row r="289" spans="5:6" x14ac:dyDescent="0.2">
      <c r="E289" s="1"/>
      <c r="F289" s="9"/>
    </row>
    <row r="290" spans="5:6" x14ac:dyDescent="0.2">
      <c r="E290" s="1"/>
      <c r="F290" s="9"/>
    </row>
    <row r="291" spans="5:6" x14ac:dyDescent="0.2">
      <c r="E291" s="1"/>
      <c r="F291" s="9"/>
    </row>
    <row r="292" spans="5:6" x14ac:dyDescent="0.2">
      <c r="E292" s="1"/>
      <c r="F292" s="9"/>
    </row>
    <row r="293" spans="5:6" x14ac:dyDescent="0.2">
      <c r="E293" s="1"/>
      <c r="F293" s="9"/>
    </row>
    <row r="294" spans="5:6" x14ac:dyDescent="0.2">
      <c r="E294" s="1"/>
      <c r="F294" s="9"/>
    </row>
    <row r="295" spans="5:6" x14ac:dyDescent="0.2">
      <c r="E295" s="1"/>
      <c r="F295" s="9"/>
    </row>
    <row r="296" spans="5:6" x14ac:dyDescent="0.2">
      <c r="E296" s="1"/>
      <c r="F296" s="9"/>
    </row>
    <row r="297" spans="5:6" x14ac:dyDescent="0.2">
      <c r="E297" s="1"/>
      <c r="F297" s="9"/>
    </row>
    <row r="298" spans="5:6" x14ac:dyDescent="0.2">
      <c r="E298" s="1"/>
      <c r="F298" s="9"/>
    </row>
    <row r="299" spans="5:6" x14ac:dyDescent="0.2">
      <c r="E299" s="1"/>
      <c r="F299" s="9"/>
    </row>
    <row r="300" spans="5:6" x14ac:dyDescent="0.2">
      <c r="E300" s="1"/>
      <c r="F300" s="9"/>
    </row>
    <row r="301" spans="5:6" x14ac:dyDescent="0.2">
      <c r="E301" s="1"/>
      <c r="F301" s="9"/>
    </row>
    <row r="302" spans="5:6" x14ac:dyDescent="0.2">
      <c r="E302" s="1"/>
      <c r="F302" s="9"/>
    </row>
    <row r="303" spans="5:6" x14ac:dyDescent="0.2">
      <c r="E303" s="1"/>
      <c r="F303" s="9"/>
    </row>
    <row r="304" spans="5:6" x14ac:dyDescent="0.2">
      <c r="E304" s="1"/>
      <c r="F304" s="9"/>
    </row>
    <row r="305" spans="5:6" x14ac:dyDescent="0.2">
      <c r="E305" s="1"/>
      <c r="F305" s="9"/>
    </row>
    <row r="306" spans="5:6" x14ac:dyDescent="0.2">
      <c r="E306" s="1"/>
      <c r="F306" s="9"/>
    </row>
    <row r="307" spans="5:6" x14ac:dyDescent="0.2">
      <c r="E307" s="1"/>
      <c r="F307" s="9"/>
    </row>
    <row r="308" spans="5:6" x14ac:dyDescent="0.2">
      <c r="E308" s="1"/>
      <c r="F308" s="9"/>
    </row>
    <row r="309" spans="5:6" x14ac:dyDescent="0.2">
      <c r="E309" s="1"/>
      <c r="F309" s="9"/>
    </row>
    <row r="310" spans="5:6" x14ac:dyDescent="0.2">
      <c r="E310" s="1"/>
      <c r="F310" s="9"/>
    </row>
    <row r="311" spans="5:6" x14ac:dyDescent="0.2">
      <c r="E311" s="1"/>
      <c r="F311" s="9"/>
    </row>
    <row r="312" spans="5:6" x14ac:dyDescent="0.2">
      <c r="E312" s="1"/>
      <c r="F312" s="9"/>
    </row>
    <row r="313" spans="5:6" x14ac:dyDescent="0.2">
      <c r="E313" s="1"/>
      <c r="F313" s="9"/>
    </row>
    <row r="314" spans="5:6" x14ac:dyDescent="0.2">
      <c r="E314" s="1"/>
      <c r="F314" s="9"/>
    </row>
    <row r="315" spans="5:6" x14ac:dyDescent="0.2">
      <c r="E315" s="1"/>
      <c r="F315" s="9"/>
    </row>
    <row r="316" spans="5:6" x14ac:dyDescent="0.2">
      <c r="E316" s="1"/>
      <c r="F316" s="9"/>
    </row>
    <row r="317" spans="5:6" x14ac:dyDescent="0.2">
      <c r="E317" s="1"/>
      <c r="F317" s="9"/>
    </row>
    <row r="318" spans="5:6" x14ac:dyDescent="0.2">
      <c r="E318" s="1"/>
      <c r="F318" s="9"/>
    </row>
    <row r="319" spans="5:6" x14ac:dyDescent="0.2">
      <c r="E319" s="1"/>
      <c r="F319" s="9"/>
    </row>
    <row r="320" spans="5:6" x14ac:dyDescent="0.2">
      <c r="E320" s="1"/>
      <c r="F320" s="9"/>
    </row>
    <row r="321" spans="5:6" x14ac:dyDescent="0.2">
      <c r="E321" s="1"/>
      <c r="F321" s="9"/>
    </row>
    <row r="322" spans="5:6" x14ac:dyDescent="0.2">
      <c r="E322" s="1"/>
      <c r="F322" s="9"/>
    </row>
    <row r="323" spans="5:6" x14ac:dyDescent="0.2">
      <c r="E323" s="1"/>
      <c r="F323" s="9"/>
    </row>
    <row r="324" spans="5:6" x14ac:dyDescent="0.2">
      <c r="E324" s="1"/>
      <c r="F324" s="9"/>
    </row>
    <row r="325" spans="5:6" x14ac:dyDescent="0.2">
      <c r="E325" s="1"/>
      <c r="F325" s="9"/>
    </row>
    <row r="326" spans="5:6" x14ac:dyDescent="0.2">
      <c r="E326" s="1"/>
      <c r="F326" s="9"/>
    </row>
    <row r="327" spans="5:6" x14ac:dyDescent="0.2">
      <c r="E327" s="1"/>
      <c r="F327" s="9"/>
    </row>
    <row r="328" spans="5:6" x14ac:dyDescent="0.2">
      <c r="E328" s="1"/>
      <c r="F328" s="9"/>
    </row>
    <row r="329" spans="5:6" x14ac:dyDescent="0.2">
      <c r="E329" s="1"/>
      <c r="F329" s="9"/>
    </row>
    <row r="330" spans="5:6" x14ac:dyDescent="0.2">
      <c r="E330" s="1"/>
      <c r="F330" s="9"/>
    </row>
    <row r="331" spans="5:6" x14ac:dyDescent="0.2">
      <c r="E331" s="1"/>
      <c r="F331" s="9"/>
    </row>
    <row r="332" spans="5:6" x14ac:dyDescent="0.2">
      <c r="E332" s="1"/>
      <c r="F332" s="9"/>
    </row>
    <row r="333" spans="5:6" x14ac:dyDescent="0.2">
      <c r="E333" s="1"/>
      <c r="F333" s="9"/>
    </row>
    <row r="334" spans="5:6" x14ac:dyDescent="0.2">
      <c r="E334" s="1"/>
      <c r="F334" s="9"/>
    </row>
    <row r="335" spans="5:6" x14ac:dyDescent="0.2">
      <c r="E335" s="1"/>
      <c r="F335" s="9"/>
    </row>
    <row r="336" spans="5:6" x14ac:dyDescent="0.2">
      <c r="E336" s="1"/>
      <c r="F336" s="9"/>
    </row>
    <row r="337" spans="5:6" x14ac:dyDescent="0.2">
      <c r="E337" s="1"/>
      <c r="F337" s="9"/>
    </row>
    <row r="338" spans="5:6" x14ac:dyDescent="0.2">
      <c r="E338" s="1"/>
      <c r="F338" s="9"/>
    </row>
    <row r="339" spans="5:6" x14ac:dyDescent="0.2">
      <c r="E339" s="1"/>
      <c r="F339" s="9"/>
    </row>
    <row r="340" spans="5:6" x14ac:dyDescent="0.2">
      <c r="E340" s="1"/>
      <c r="F340" s="9"/>
    </row>
    <row r="341" spans="5:6" x14ac:dyDescent="0.2">
      <c r="E341" s="1"/>
      <c r="F341" s="9"/>
    </row>
    <row r="342" spans="5:6" x14ac:dyDescent="0.2">
      <c r="E342" s="1"/>
      <c r="F342" s="9"/>
    </row>
    <row r="343" spans="5:6" x14ac:dyDescent="0.2">
      <c r="E343" s="1"/>
      <c r="F343" s="9"/>
    </row>
    <row r="344" spans="5:6" x14ac:dyDescent="0.2">
      <c r="E344" s="1"/>
      <c r="F344" s="9"/>
    </row>
    <row r="345" spans="5:6" x14ac:dyDescent="0.2">
      <c r="E345" s="1"/>
      <c r="F345" s="9"/>
    </row>
    <row r="346" spans="5:6" x14ac:dyDescent="0.2">
      <c r="E346" s="1"/>
      <c r="F346" s="9"/>
    </row>
    <row r="347" spans="5:6" x14ac:dyDescent="0.2">
      <c r="E347" s="1"/>
      <c r="F347" s="9"/>
    </row>
    <row r="348" spans="5:6" x14ac:dyDescent="0.2">
      <c r="E348" s="1"/>
      <c r="F348" s="9"/>
    </row>
    <row r="349" spans="5:6" x14ac:dyDescent="0.2">
      <c r="E349" s="1"/>
      <c r="F349" s="9"/>
    </row>
    <row r="350" spans="5:6" x14ac:dyDescent="0.2">
      <c r="E350" s="1"/>
      <c r="F350" s="9"/>
    </row>
    <row r="351" spans="5:6" x14ac:dyDescent="0.2">
      <c r="E351" s="1"/>
      <c r="F351" s="9"/>
    </row>
    <row r="352" spans="5:6" x14ac:dyDescent="0.2">
      <c r="E352" s="1"/>
      <c r="F352" s="9"/>
    </row>
    <row r="353" spans="5:6" x14ac:dyDescent="0.2">
      <c r="E353" s="1"/>
      <c r="F353" s="9"/>
    </row>
    <row r="354" spans="5:6" x14ac:dyDescent="0.2">
      <c r="E354" s="1"/>
    </row>
    <row r="355" spans="5:6" x14ac:dyDescent="0.2">
      <c r="E355" s="1"/>
    </row>
    <row r="356" spans="5:6" x14ac:dyDescent="0.2">
      <c r="E356" s="1"/>
    </row>
    <row r="357" spans="5:6" x14ac:dyDescent="0.2">
      <c r="E357" s="1"/>
    </row>
    <row r="358" spans="5:6" x14ac:dyDescent="0.2">
      <c r="E358" s="1"/>
    </row>
    <row r="359" spans="5:6" x14ac:dyDescent="0.2">
      <c r="E359" s="1"/>
    </row>
    <row r="360" spans="5:6" x14ac:dyDescent="0.2">
      <c r="E360" s="1"/>
    </row>
    <row r="361" spans="5:6" x14ac:dyDescent="0.2">
      <c r="E361" s="1"/>
    </row>
    <row r="362" spans="5:6" x14ac:dyDescent="0.2">
      <c r="E362" s="1"/>
    </row>
    <row r="363" spans="5:6" x14ac:dyDescent="0.2">
      <c r="E363" s="1"/>
    </row>
    <row r="364" spans="5:6" x14ac:dyDescent="0.2">
      <c r="E364" s="1"/>
    </row>
    <row r="365" spans="5:6" x14ac:dyDescent="0.2">
      <c r="E365" s="1"/>
    </row>
    <row r="366" spans="5:6" x14ac:dyDescent="0.2">
      <c r="E366" s="1"/>
    </row>
    <row r="367" spans="5:6" x14ac:dyDescent="0.2">
      <c r="E367" s="1"/>
    </row>
    <row r="368" spans="5:6" x14ac:dyDescent="0.2">
      <c r="E368" s="1"/>
    </row>
    <row r="369" spans="5:5" x14ac:dyDescent="0.2">
      <c r="E369" s="1"/>
    </row>
    <row r="370" spans="5:5" x14ac:dyDescent="0.2">
      <c r="E370" s="1"/>
    </row>
    <row r="371" spans="5:5" x14ac:dyDescent="0.2">
      <c r="E371" s="1"/>
    </row>
    <row r="372" spans="5:5" x14ac:dyDescent="0.2">
      <c r="E372" s="1"/>
    </row>
    <row r="373" spans="5:5" x14ac:dyDescent="0.2">
      <c r="E373" s="1"/>
    </row>
    <row r="374" spans="5:5" x14ac:dyDescent="0.2">
      <c r="E374" s="1"/>
    </row>
    <row r="375" spans="5:5" x14ac:dyDescent="0.2">
      <c r="E375" s="1"/>
    </row>
    <row r="376" spans="5:5" x14ac:dyDescent="0.2">
      <c r="E376" s="1"/>
    </row>
    <row r="377" spans="5:5" x14ac:dyDescent="0.2">
      <c r="E377" s="1"/>
    </row>
    <row r="378" spans="5:5" x14ac:dyDescent="0.2">
      <c r="E378" s="1"/>
    </row>
    <row r="379" spans="5:5" x14ac:dyDescent="0.2">
      <c r="E379" s="1"/>
    </row>
    <row r="380" spans="5:5" x14ac:dyDescent="0.2">
      <c r="E380" s="1"/>
    </row>
    <row r="381" spans="5:5" x14ac:dyDescent="0.2">
      <c r="E381" s="1"/>
    </row>
    <row r="382" spans="5:5" x14ac:dyDescent="0.2">
      <c r="E382" s="1"/>
    </row>
    <row r="383" spans="5:5" x14ac:dyDescent="0.2">
      <c r="E383" s="1"/>
    </row>
    <row r="384" spans="5:5" x14ac:dyDescent="0.2">
      <c r="E384" s="1"/>
    </row>
    <row r="385" spans="5:5" x14ac:dyDescent="0.2">
      <c r="E385" s="1"/>
    </row>
    <row r="386" spans="5:5" x14ac:dyDescent="0.2">
      <c r="E386" s="1"/>
    </row>
    <row r="387" spans="5:5" x14ac:dyDescent="0.2">
      <c r="E387" s="1"/>
    </row>
    <row r="388" spans="5:5" x14ac:dyDescent="0.2">
      <c r="E388" s="1"/>
    </row>
    <row r="389" spans="5:5" x14ac:dyDescent="0.2">
      <c r="E389" s="1"/>
    </row>
    <row r="390" spans="5:5" x14ac:dyDescent="0.2">
      <c r="E390" s="1"/>
    </row>
    <row r="391" spans="5:5" x14ac:dyDescent="0.2">
      <c r="E391" s="1"/>
    </row>
    <row r="392" spans="5:5" x14ac:dyDescent="0.2">
      <c r="E392" s="1"/>
    </row>
    <row r="393" spans="5:5" x14ac:dyDescent="0.2">
      <c r="E393" s="1"/>
    </row>
    <row r="394" spans="5:5" x14ac:dyDescent="0.2">
      <c r="E394" s="1"/>
    </row>
    <row r="395" spans="5:5" x14ac:dyDescent="0.2">
      <c r="E395" s="1"/>
    </row>
    <row r="396" spans="5:5" x14ac:dyDescent="0.2">
      <c r="E396" s="1"/>
    </row>
    <row r="397" spans="5:5" x14ac:dyDescent="0.2">
      <c r="E397" s="1"/>
    </row>
    <row r="398" spans="5:5" x14ac:dyDescent="0.2">
      <c r="E398" s="1"/>
    </row>
    <row r="399" spans="5:5" x14ac:dyDescent="0.2">
      <c r="E399" s="1"/>
    </row>
    <row r="400" spans="5:5" x14ac:dyDescent="0.2">
      <c r="E400" s="1"/>
    </row>
    <row r="401" spans="5:5" x14ac:dyDescent="0.2">
      <c r="E401" s="1"/>
    </row>
    <row r="402" spans="5:5" x14ac:dyDescent="0.2">
      <c r="E402" s="1"/>
    </row>
    <row r="403" spans="5:5" x14ac:dyDescent="0.2">
      <c r="E403" s="1"/>
    </row>
    <row r="404" spans="5:5" x14ac:dyDescent="0.2">
      <c r="E404" s="1"/>
    </row>
    <row r="405" spans="5:5" x14ac:dyDescent="0.2">
      <c r="E405" s="1"/>
    </row>
    <row r="406" spans="5:5" x14ac:dyDescent="0.2">
      <c r="E406" s="1"/>
    </row>
    <row r="407" spans="5:5" x14ac:dyDescent="0.2">
      <c r="E407" s="1"/>
    </row>
    <row r="408" spans="5:5" x14ac:dyDescent="0.2">
      <c r="E408" s="1"/>
    </row>
    <row r="409" spans="5:5" x14ac:dyDescent="0.2">
      <c r="E409" s="1"/>
    </row>
    <row r="410" spans="5:5" x14ac:dyDescent="0.2">
      <c r="E410" s="1"/>
    </row>
    <row r="411" spans="5:5" x14ac:dyDescent="0.2">
      <c r="E411" s="1"/>
    </row>
    <row r="412" spans="5:5" x14ac:dyDescent="0.2">
      <c r="E412" s="1"/>
    </row>
    <row r="413" spans="5:5" x14ac:dyDescent="0.2">
      <c r="E413" s="1"/>
    </row>
    <row r="414" spans="5:5" x14ac:dyDescent="0.2">
      <c r="E414" s="1"/>
    </row>
    <row r="415" spans="5:5" x14ac:dyDescent="0.2">
      <c r="E415" s="1"/>
    </row>
    <row r="416" spans="5:5" x14ac:dyDescent="0.2">
      <c r="E416" s="1"/>
    </row>
    <row r="417" spans="5:5" x14ac:dyDescent="0.2">
      <c r="E417" s="1"/>
    </row>
    <row r="418" spans="5:5" x14ac:dyDescent="0.2">
      <c r="E418" s="1"/>
    </row>
    <row r="419" spans="5:5" x14ac:dyDescent="0.2">
      <c r="E419" s="1"/>
    </row>
    <row r="420" spans="5:5" x14ac:dyDescent="0.2">
      <c r="E420" s="1"/>
    </row>
    <row r="421" spans="5:5" x14ac:dyDescent="0.2">
      <c r="E421" s="1"/>
    </row>
    <row r="422" spans="5:5" x14ac:dyDescent="0.2">
      <c r="E422" s="1"/>
    </row>
    <row r="423" spans="5:5" x14ac:dyDescent="0.2">
      <c r="E423" s="1"/>
    </row>
    <row r="424" spans="5:5" x14ac:dyDescent="0.2">
      <c r="E424" s="1"/>
    </row>
    <row r="425" spans="5:5" x14ac:dyDescent="0.2">
      <c r="E425" s="1"/>
    </row>
    <row r="426" spans="5:5" x14ac:dyDescent="0.2">
      <c r="E426" s="1"/>
    </row>
    <row r="427" spans="5:5" x14ac:dyDescent="0.2">
      <c r="E427" s="1"/>
    </row>
    <row r="428" spans="5:5" x14ac:dyDescent="0.2">
      <c r="E428" s="1"/>
    </row>
    <row r="429" spans="5:5" x14ac:dyDescent="0.2">
      <c r="E429" s="1"/>
    </row>
    <row r="430" spans="5:5" x14ac:dyDescent="0.2">
      <c r="E430" s="1"/>
    </row>
    <row r="431" spans="5:5" x14ac:dyDescent="0.2">
      <c r="E431" s="1"/>
    </row>
    <row r="432" spans="5:5" x14ac:dyDescent="0.2">
      <c r="E432" s="1"/>
    </row>
    <row r="433" spans="5:5" x14ac:dyDescent="0.2">
      <c r="E433" s="1"/>
    </row>
    <row r="434" spans="5:5" x14ac:dyDescent="0.2">
      <c r="E434" s="1"/>
    </row>
    <row r="435" spans="5:5" x14ac:dyDescent="0.2">
      <c r="E435" s="1"/>
    </row>
    <row r="436" spans="5:5" x14ac:dyDescent="0.2">
      <c r="E436" s="1"/>
    </row>
    <row r="437" spans="5:5" x14ac:dyDescent="0.2">
      <c r="E437" s="1"/>
    </row>
    <row r="438" spans="5:5" x14ac:dyDescent="0.2">
      <c r="E438" s="1"/>
    </row>
    <row r="439" spans="5:5" x14ac:dyDescent="0.2">
      <c r="E439" s="1"/>
    </row>
    <row r="440" spans="5:5" x14ac:dyDescent="0.2">
      <c r="E440" s="1"/>
    </row>
    <row r="441" spans="5:5" x14ac:dyDescent="0.2">
      <c r="E441" s="1"/>
    </row>
    <row r="442" spans="5:5" x14ac:dyDescent="0.2">
      <c r="E442" s="1"/>
    </row>
    <row r="443" spans="5:5" x14ac:dyDescent="0.2">
      <c r="E443" s="1"/>
    </row>
    <row r="444" spans="5:5" x14ac:dyDescent="0.2">
      <c r="E444" s="1"/>
    </row>
    <row r="445" spans="5:5" x14ac:dyDescent="0.2">
      <c r="E445" s="1"/>
    </row>
    <row r="446" spans="5:5" x14ac:dyDescent="0.2">
      <c r="E446" s="1"/>
    </row>
    <row r="447" spans="5:5" x14ac:dyDescent="0.2">
      <c r="E447" s="1"/>
    </row>
    <row r="448" spans="5:5" x14ac:dyDescent="0.2">
      <c r="E448" s="1"/>
    </row>
    <row r="449" spans="5:5" x14ac:dyDescent="0.2">
      <c r="E449" s="1"/>
    </row>
    <row r="450" spans="5:5" x14ac:dyDescent="0.2">
      <c r="E450" s="1"/>
    </row>
    <row r="451" spans="5:5" x14ac:dyDescent="0.2">
      <c r="E451" s="1"/>
    </row>
    <row r="452" spans="5:5" x14ac:dyDescent="0.2">
      <c r="E452" s="1"/>
    </row>
    <row r="453" spans="5:5" x14ac:dyDescent="0.2">
      <c r="E453" s="1"/>
    </row>
    <row r="454" spans="5:5" x14ac:dyDescent="0.2">
      <c r="E454" s="1"/>
    </row>
    <row r="455" spans="5:5" x14ac:dyDescent="0.2">
      <c r="E455" s="1"/>
    </row>
    <row r="456" spans="5:5" x14ac:dyDescent="0.2">
      <c r="E456" s="1"/>
    </row>
    <row r="457" spans="5:5" x14ac:dyDescent="0.2">
      <c r="E457" s="1"/>
    </row>
    <row r="458" spans="5:5" x14ac:dyDescent="0.2">
      <c r="E458" s="1"/>
    </row>
    <row r="459" spans="5:5" x14ac:dyDescent="0.2">
      <c r="E459" s="1"/>
    </row>
    <row r="460" spans="5:5" x14ac:dyDescent="0.2">
      <c r="E460" s="1"/>
    </row>
    <row r="461" spans="5:5" x14ac:dyDescent="0.2">
      <c r="E461" s="1"/>
    </row>
    <row r="462" spans="5:5" x14ac:dyDescent="0.2">
      <c r="E462" s="1"/>
    </row>
    <row r="463" spans="5:5" x14ac:dyDescent="0.2">
      <c r="E463" s="1"/>
    </row>
    <row r="464" spans="5:5" x14ac:dyDescent="0.2">
      <c r="E464" s="1"/>
    </row>
    <row r="465" spans="5:5" x14ac:dyDescent="0.2">
      <c r="E465" s="1"/>
    </row>
    <row r="466" spans="5:5" x14ac:dyDescent="0.2">
      <c r="E466" s="1"/>
    </row>
    <row r="467" spans="5:5" x14ac:dyDescent="0.2">
      <c r="E467" s="1"/>
    </row>
    <row r="468" spans="5:5" x14ac:dyDescent="0.2">
      <c r="E468" s="1"/>
    </row>
    <row r="469" spans="5:5" x14ac:dyDescent="0.2">
      <c r="E469" s="1"/>
    </row>
    <row r="470" spans="5:5" x14ac:dyDescent="0.2">
      <c r="E470" s="1"/>
    </row>
    <row r="471" spans="5:5" x14ac:dyDescent="0.2">
      <c r="E471" s="1"/>
    </row>
    <row r="472" spans="5:5" x14ac:dyDescent="0.2">
      <c r="E472" s="1"/>
    </row>
    <row r="473" spans="5:5" x14ac:dyDescent="0.2">
      <c r="E473" s="1"/>
    </row>
    <row r="474" spans="5:5" x14ac:dyDescent="0.2">
      <c r="E474" s="1"/>
    </row>
    <row r="475" spans="5:5" x14ac:dyDescent="0.2">
      <c r="E475" s="1"/>
    </row>
    <row r="476" spans="5:5" x14ac:dyDescent="0.2">
      <c r="E476" s="1"/>
    </row>
    <row r="477" spans="5:5" x14ac:dyDescent="0.2">
      <c r="E477" s="1"/>
    </row>
    <row r="478" spans="5:5" x14ac:dyDescent="0.2">
      <c r="E478" s="1"/>
    </row>
    <row r="479" spans="5:5" x14ac:dyDescent="0.2">
      <c r="E479" s="1"/>
    </row>
    <row r="480" spans="5:5" x14ac:dyDescent="0.2">
      <c r="E480" s="1"/>
    </row>
    <row r="481" spans="5:5" x14ac:dyDescent="0.2">
      <c r="E481" s="1"/>
    </row>
    <row r="482" spans="5:5" x14ac:dyDescent="0.2">
      <c r="E482" s="1"/>
    </row>
    <row r="483" spans="5:5" x14ac:dyDescent="0.2">
      <c r="E483" s="1"/>
    </row>
    <row r="484" spans="5:5" x14ac:dyDescent="0.2">
      <c r="E484" s="1"/>
    </row>
    <row r="485" spans="5:5" x14ac:dyDescent="0.2">
      <c r="E485" s="1"/>
    </row>
    <row r="486" spans="5:5" x14ac:dyDescent="0.2">
      <c r="E486" s="1"/>
    </row>
    <row r="487" spans="5:5" x14ac:dyDescent="0.2">
      <c r="E487" s="1"/>
    </row>
    <row r="488" spans="5:5" x14ac:dyDescent="0.2">
      <c r="E488" s="1"/>
    </row>
    <row r="489" spans="5:5" x14ac:dyDescent="0.2">
      <c r="E489" s="1"/>
    </row>
    <row r="490" spans="5:5" x14ac:dyDescent="0.2">
      <c r="E490" s="1"/>
    </row>
    <row r="491" spans="5:5" x14ac:dyDescent="0.2">
      <c r="E491" s="1"/>
    </row>
    <row r="492" spans="5:5" x14ac:dyDescent="0.2">
      <c r="E492" s="1"/>
    </row>
    <row r="493" spans="5:5" x14ac:dyDescent="0.2">
      <c r="E493" s="1"/>
    </row>
    <row r="494" spans="5:5" x14ac:dyDescent="0.2">
      <c r="E494" s="1"/>
    </row>
    <row r="495" spans="5:5" x14ac:dyDescent="0.2">
      <c r="E495" s="1"/>
    </row>
    <row r="496" spans="5:5" x14ac:dyDescent="0.2">
      <c r="E496" s="1"/>
    </row>
    <row r="497" spans="5:5" x14ac:dyDescent="0.2">
      <c r="E497" s="1"/>
    </row>
    <row r="498" spans="5:5" x14ac:dyDescent="0.2">
      <c r="E498" s="1"/>
    </row>
    <row r="499" spans="5:5" x14ac:dyDescent="0.2">
      <c r="E499" s="1"/>
    </row>
    <row r="500" spans="5:5" x14ac:dyDescent="0.2">
      <c r="E500" s="1"/>
    </row>
    <row r="501" spans="5:5" x14ac:dyDescent="0.2">
      <c r="E501" s="1"/>
    </row>
    <row r="502" spans="5:5" x14ac:dyDescent="0.2">
      <c r="E502" s="1"/>
    </row>
    <row r="503" spans="5:5" x14ac:dyDescent="0.2">
      <c r="E503" s="1"/>
    </row>
    <row r="504" spans="5:5" x14ac:dyDescent="0.2">
      <c r="E504" s="1"/>
    </row>
    <row r="505" spans="5:5" x14ac:dyDescent="0.2">
      <c r="E505" s="1"/>
    </row>
    <row r="506" spans="5:5" x14ac:dyDescent="0.2">
      <c r="E506" s="1"/>
    </row>
    <row r="507" spans="5:5" x14ac:dyDescent="0.2">
      <c r="E507" s="1"/>
    </row>
    <row r="508" spans="5:5" x14ac:dyDescent="0.2">
      <c r="E508" s="1"/>
    </row>
    <row r="509" spans="5:5" x14ac:dyDescent="0.2">
      <c r="E509" s="1"/>
    </row>
    <row r="510" spans="5:5" x14ac:dyDescent="0.2">
      <c r="E510" s="1"/>
    </row>
    <row r="511" spans="5:5" x14ac:dyDescent="0.2">
      <c r="E511" s="1"/>
    </row>
    <row r="512" spans="5:5" x14ac:dyDescent="0.2">
      <c r="E512" s="1"/>
    </row>
    <row r="513" spans="5:5" x14ac:dyDescent="0.2">
      <c r="E513" s="1"/>
    </row>
    <row r="514" spans="5:5" x14ac:dyDescent="0.2">
      <c r="E514" s="1"/>
    </row>
    <row r="515" spans="5:5" x14ac:dyDescent="0.2">
      <c r="E515" s="1"/>
    </row>
    <row r="516" spans="5:5" x14ac:dyDescent="0.2">
      <c r="E516" s="1"/>
    </row>
    <row r="517" spans="5:5" x14ac:dyDescent="0.2">
      <c r="E517" s="1"/>
    </row>
    <row r="518" spans="5:5" x14ac:dyDescent="0.2">
      <c r="E518" s="1"/>
    </row>
    <row r="519" spans="5:5" x14ac:dyDescent="0.2">
      <c r="E519" s="1"/>
    </row>
    <row r="520" spans="5:5" x14ac:dyDescent="0.2">
      <c r="E520" s="1"/>
    </row>
    <row r="521" spans="5:5" x14ac:dyDescent="0.2">
      <c r="E521" s="1"/>
    </row>
    <row r="522" spans="5:5" x14ac:dyDescent="0.2">
      <c r="E522" s="1"/>
    </row>
    <row r="523" spans="5:5" x14ac:dyDescent="0.2">
      <c r="E523" s="1"/>
    </row>
    <row r="524" spans="5:5" x14ac:dyDescent="0.2">
      <c r="E524" s="1"/>
    </row>
    <row r="525" spans="5:5" x14ac:dyDescent="0.2">
      <c r="E525" s="1"/>
    </row>
    <row r="526" spans="5:5" x14ac:dyDescent="0.2">
      <c r="E526" s="1"/>
    </row>
    <row r="527" spans="5:5" x14ac:dyDescent="0.2">
      <c r="E527" s="1"/>
    </row>
    <row r="528" spans="5:5" x14ac:dyDescent="0.2">
      <c r="E528" s="1"/>
    </row>
    <row r="529" spans="5:5" x14ac:dyDescent="0.2">
      <c r="E529" s="1"/>
    </row>
    <row r="530" spans="5:5" x14ac:dyDescent="0.2">
      <c r="E530" s="1"/>
    </row>
    <row r="531" spans="5:5" x14ac:dyDescent="0.2">
      <c r="E531" s="1"/>
    </row>
    <row r="532" spans="5:5" x14ac:dyDescent="0.2">
      <c r="E532" s="1"/>
    </row>
    <row r="533" spans="5:5" x14ac:dyDescent="0.2">
      <c r="E533" s="1"/>
    </row>
    <row r="534" spans="5:5" x14ac:dyDescent="0.2">
      <c r="E534" s="1"/>
    </row>
    <row r="535" spans="5:5" x14ac:dyDescent="0.2">
      <c r="E535" s="1"/>
    </row>
    <row r="536" spans="5:5" x14ac:dyDescent="0.2">
      <c r="E536" s="1"/>
    </row>
    <row r="537" spans="5:5" x14ac:dyDescent="0.2">
      <c r="E537" s="1"/>
    </row>
    <row r="538" spans="5:5" x14ac:dyDescent="0.2">
      <c r="E538" s="1"/>
    </row>
    <row r="539" spans="5:5" x14ac:dyDescent="0.2">
      <c r="E539" s="1"/>
    </row>
    <row r="540" spans="5:5" x14ac:dyDescent="0.2">
      <c r="E540" s="1"/>
    </row>
    <row r="541" spans="5:5" x14ac:dyDescent="0.2">
      <c r="E541" s="1"/>
    </row>
    <row r="542" spans="5:5" x14ac:dyDescent="0.2">
      <c r="E542" s="1"/>
    </row>
    <row r="543" spans="5:5" x14ac:dyDescent="0.2">
      <c r="E543" s="1"/>
    </row>
    <row r="544" spans="5:5" x14ac:dyDescent="0.2">
      <c r="E544" s="1"/>
    </row>
    <row r="545" spans="5:5" x14ac:dyDescent="0.2">
      <c r="E545" s="1"/>
    </row>
    <row r="546" spans="5:5" x14ac:dyDescent="0.2">
      <c r="E546" s="1"/>
    </row>
    <row r="547" spans="5:5" x14ac:dyDescent="0.2">
      <c r="E547" s="1"/>
    </row>
    <row r="548" spans="5:5" x14ac:dyDescent="0.2">
      <c r="E548" s="1"/>
    </row>
    <row r="549" spans="5:5" x14ac:dyDescent="0.2">
      <c r="E549" s="1"/>
    </row>
    <row r="550" spans="5:5" x14ac:dyDescent="0.2">
      <c r="E550" s="1"/>
    </row>
    <row r="551" spans="5:5" x14ac:dyDescent="0.2">
      <c r="E551" s="1"/>
    </row>
    <row r="552" spans="5:5" x14ac:dyDescent="0.2">
      <c r="E552" s="1"/>
    </row>
    <row r="553" spans="5:5" x14ac:dyDescent="0.2">
      <c r="E553" s="1"/>
    </row>
    <row r="554" spans="5:5" x14ac:dyDescent="0.2">
      <c r="E554" s="1"/>
    </row>
    <row r="555" spans="5:5" x14ac:dyDescent="0.2">
      <c r="E555" s="1"/>
    </row>
  </sheetData>
  <phoneticPr fontId="7" type="noConversion"/>
  <hyperlinks>
    <hyperlink ref="G20" r:id="rId1" xr:uid="{00000000-0004-0000-0000-000000000000}"/>
    <hyperlink ref="G16" r:id="rId2" location="!resultater/w0q0p" xr:uid="{00000000-0004-0000-0000-000001000000}"/>
    <hyperlink ref="G15" r:id="rId3" location="result:61373-0-0-1-1-rudi" xr:uid="{00000000-0004-0000-0000-000002000000}"/>
    <hyperlink ref="G14" r:id="rId4" location="!resultater/w0q0p" xr:uid="{00000000-0004-0000-0000-000003000000}"/>
  </hyperlinks>
  <pageMargins left="0.75000000000000011" right="0.75000000000000011" top="1" bottom="1" header="0.5" footer="0.5"/>
  <pageSetup paperSize="9" orientation="landscape" horizontalDpi="4294967292" verticalDpi="4294967292"/>
  <legacyDrawing r:id="rId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/>
  <dimension ref="A1:H316"/>
  <sheetViews>
    <sheetView workbookViewId="0">
      <pane ySplit="4" topLeftCell="A118" activePane="bottomLeft" state="frozen"/>
      <selection pane="bottomLeft" activeCell="J115" sqref="J115"/>
    </sheetView>
  </sheetViews>
  <sheetFormatPr baseColWidth="10" defaultRowHeight="16" x14ac:dyDescent="0.2"/>
  <cols>
    <col min="2" max="2" width="38.1640625" bestFit="1" customWidth="1"/>
    <col min="3" max="3" width="8" customWidth="1"/>
    <col min="4" max="4" width="17.33203125" bestFit="1" customWidth="1"/>
    <col min="5" max="5" width="10.1640625" bestFit="1" customWidth="1"/>
    <col min="7" max="7" width="21.6640625" customWidth="1"/>
    <col min="8" max="8" width="14.33203125" customWidth="1"/>
  </cols>
  <sheetData>
    <row r="1" spans="1:8" ht="48" thickBot="1" x14ac:dyDescent="0.6">
      <c r="B1" s="13" t="s">
        <v>42</v>
      </c>
      <c r="C1" s="14">
        <f>COUNTIF(C4:C504,"U")</f>
        <v>24</v>
      </c>
    </row>
    <row r="2" spans="1:8" ht="48" thickBot="1" x14ac:dyDescent="0.6">
      <c r="B2" s="13" t="s">
        <v>37</v>
      </c>
      <c r="C2" s="15">
        <f>COUNTIF(C5:C505,"M")</f>
        <v>82</v>
      </c>
      <c r="D2" s="16">
        <f>SMALL(E5:E504,1)</f>
        <v>0.15687500000000001</v>
      </c>
      <c r="E2" s="17" t="s">
        <v>49</v>
      </c>
    </row>
    <row r="3" spans="1:8" ht="47" x14ac:dyDescent="0.55000000000000004">
      <c r="B3" s="18" t="s">
        <v>124</v>
      </c>
      <c r="C3" s="14">
        <f>COUNTIF(C6:C506,"V")</f>
        <v>6</v>
      </c>
      <c r="D3" s="19"/>
      <c r="E3" s="20"/>
    </row>
    <row r="4" spans="1:8" x14ac:dyDescent="0.2">
      <c r="A4" s="2" t="s">
        <v>250</v>
      </c>
      <c r="B4" s="2" t="s">
        <v>1</v>
      </c>
      <c r="C4" s="2" t="s">
        <v>48</v>
      </c>
      <c r="D4" s="2" t="s">
        <v>3</v>
      </c>
      <c r="E4" s="2" t="s">
        <v>2</v>
      </c>
      <c r="F4" s="2" t="s">
        <v>50</v>
      </c>
    </row>
    <row r="5" spans="1:8" x14ac:dyDescent="0.2">
      <c r="A5">
        <v>1</v>
      </c>
      <c r="B5" t="s">
        <v>43</v>
      </c>
      <c r="C5" t="s">
        <v>47</v>
      </c>
      <c r="D5">
        <v>2011</v>
      </c>
      <c r="E5" s="1">
        <v>0.18555555555555556</v>
      </c>
      <c r="F5" s="12">
        <v>40685</v>
      </c>
    </row>
    <row r="6" spans="1:8" x14ac:dyDescent="0.2">
      <c r="A6">
        <v>2</v>
      </c>
      <c r="B6" t="s">
        <v>44</v>
      </c>
      <c r="C6" t="s">
        <v>47</v>
      </c>
      <c r="D6">
        <v>2012</v>
      </c>
      <c r="E6" s="1">
        <v>0.16775462962962961</v>
      </c>
      <c r="F6" s="12">
        <v>41049</v>
      </c>
    </row>
    <row r="7" spans="1:8" x14ac:dyDescent="0.2">
      <c r="A7">
        <v>3</v>
      </c>
      <c r="B7" t="s">
        <v>4</v>
      </c>
      <c r="C7" t="s">
        <v>47</v>
      </c>
      <c r="D7">
        <v>2012</v>
      </c>
      <c r="E7" s="1">
        <v>0.16370370370370371</v>
      </c>
      <c r="F7" s="12">
        <v>41217</v>
      </c>
    </row>
    <row r="8" spans="1:8" x14ac:dyDescent="0.2">
      <c r="A8">
        <v>4</v>
      </c>
      <c r="B8" t="s">
        <v>58</v>
      </c>
      <c r="C8" t="s">
        <v>47</v>
      </c>
      <c r="D8">
        <v>2014</v>
      </c>
      <c r="E8" s="1">
        <v>0.17922453703703703</v>
      </c>
      <c r="F8" s="12">
        <v>41763</v>
      </c>
    </row>
    <row r="9" spans="1:8" x14ac:dyDescent="0.2">
      <c r="A9">
        <v>5</v>
      </c>
      <c r="B9" t="s">
        <v>4</v>
      </c>
      <c r="C9" t="s">
        <v>47</v>
      </c>
      <c r="D9">
        <v>2014</v>
      </c>
      <c r="E9" s="1">
        <v>0.16608796296296297</v>
      </c>
      <c r="F9" s="12">
        <v>41215</v>
      </c>
    </row>
    <row r="10" spans="1:8" x14ac:dyDescent="0.2">
      <c r="A10">
        <v>6</v>
      </c>
      <c r="B10" t="s">
        <v>10</v>
      </c>
      <c r="C10" t="s">
        <v>47</v>
      </c>
      <c r="D10">
        <v>2014</v>
      </c>
      <c r="E10" s="1">
        <v>0.17043981481481482</v>
      </c>
      <c r="F10" s="12">
        <v>42338</v>
      </c>
      <c r="G10" t="s">
        <v>11</v>
      </c>
      <c r="H10" t="s">
        <v>12</v>
      </c>
    </row>
    <row r="11" spans="1:8" x14ac:dyDescent="0.2">
      <c r="A11">
        <v>7</v>
      </c>
      <c r="B11" t="s">
        <v>59</v>
      </c>
      <c r="C11" t="s">
        <v>47</v>
      </c>
      <c r="D11">
        <v>2015</v>
      </c>
      <c r="E11" s="1">
        <v>0.16923611111111111</v>
      </c>
      <c r="F11" s="12">
        <v>42114</v>
      </c>
    </row>
    <row r="12" spans="1:8" hidden="1" x14ac:dyDescent="0.2">
      <c r="A12">
        <v>8</v>
      </c>
      <c r="B12" t="s">
        <v>9</v>
      </c>
      <c r="C12" t="s">
        <v>46</v>
      </c>
      <c r="D12">
        <v>2015</v>
      </c>
      <c r="E12" s="1">
        <v>0.41312499999999996</v>
      </c>
      <c r="F12" s="12">
        <v>42149</v>
      </c>
      <c r="H12" t="s">
        <v>98</v>
      </c>
    </row>
    <row r="13" spans="1:8" hidden="1" x14ac:dyDescent="0.2">
      <c r="A13">
        <v>9</v>
      </c>
      <c r="B13" t="s">
        <v>7</v>
      </c>
      <c r="C13" t="s">
        <v>46</v>
      </c>
      <c r="D13">
        <v>2015</v>
      </c>
      <c r="E13" s="1">
        <v>0.50432870370370375</v>
      </c>
      <c r="F13" s="12">
        <v>42224</v>
      </c>
      <c r="H13" t="s">
        <v>98</v>
      </c>
    </row>
    <row r="14" spans="1:8" x14ac:dyDescent="0.2">
      <c r="A14">
        <v>8</v>
      </c>
      <c r="B14" t="s">
        <v>8</v>
      </c>
      <c r="C14" t="s">
        <v>47</v>
      </c>
      <c r="D14">
        <v>2015</v>
      </c>
      <c r="E14" s="1">
        <v>0.17195601851851852</v>
      </c>
      <c r="F14" s="12">
        <v>42288</v>
      </c>
    </row>
    <row r="15" spans="1:8" x14ac:dyDescent="0.2">
      <c r="A15">
        <v>9</v>
      </c>
      <c r="B15" t="s">
        <v>13</v>
      </c>
      <c r="C15" t="s">
        <v>47</v>
      </c>
      <c r="D15">
        <v>2015</v>
      </c>
      <c r="E15" s="1">
        <v>0.15687500000000001</v>
      </c>
      <c r="F15" s="12">
        <v>42675</v>
      </c>
    </row>
    <row r="16" spans="1:8" x14ac:dyDescent="0.2">
      <c r="A16">
        <v>10</v>
      </c>
      <c r="B16" t="s">
        <v>18</v>
      </c>
      <c r="C16" t="s">
        <v>47</v>
      </c>
      <c r="D16">
        <v>2015</v>
      </c>
      <c r="E16" s="1">
        <v>0.17164351851851853</v>
      </c>
      <c r="F16" s="12">
        <v>42710</v>
      </c>
    </row>
    <row r="17" spans="1:8" x14ac:dyDescent="0.2">
      <c r="A17">
        <v>11</v>
      </c>
      <c r="B17" t="s">
        <v>19</v>
      </c>
      <c r="C17" t="s">
        <v>47</v>
      </c>
      <c r="D17">
        <v>2015</v>
      </c>
      <c r="E17" s="1">
        <v>0.16908564814814817</v>
      </c>
      <c r="F17" s="12">
        <v>42724</v>
      </c>
    </row>
    <row r="18" spans="1:8" x14ac:dyDescent="0.2">
      <c r="A18">
        <v>12</v>
      </c>
      <c r="B18" t="s">
        <v>17</v>
      </c>
      <c r="C18" t="s">
        <v>47</v>
      </c>
      <c r="D18">
        <v>2016</v>
      </c>
      <c r="E18" s="1">
        <v>0.17048611111111112</v>
      </c>
      <c r="F18" s="12">
        <v>42372</v>
      </c>
      <c r="G18" s="3" t="s">
        <v>31</v>
      </c>
    </row>
    <row r="19" spans="1:8" hidden="1" x14ac:dyDescent="0.2">
      <c r="A19">
        <v>15</v>
      </c>
      <c r="B19" t="s">
        <v>21</v>
      </c>
      <c r="C19" t="s">
        <v>46</v>
      </c>
      <c r="D19">
        <v>2016</v>
      </c>
      <c r="E19" s="1">
        <v>0.42482638888888885</v>
      </c>
      <c r="F19" s="12">
        <v>42387</v>
      </c>
      <c r="G19" t="s">
        <v>22</v>
      </c>
      <c r="H19" t="s">
        <v>98</v>
      </c>
    </row>
    <row r="20" spans="1:8" x14ac:dyDescent="0.2">
      <c r="A20">
        <v>13</v>
      </c>
      <c r="B20" t="s">
        <v>24</v>
      </c>
      <c r="C20" t="s">
        <v>47</v>
      </c>
      <c r="D20">
        <v>2016</v>
      </c>
      <c r="E20" s="1">
        <v>0.1774537037037037</v>
      </c>
      <c r="F20" s="12">
        <v>42406</v>
      </c>
    </row>
    <row r="21" spans="1:8" x14ac:dyDescent="0.2">
      <c r="A21">
        <v>14</v>
      </c>
      <c r="B21" t="s">
        <v>26</v>
      </c>
      <c r="C21" t="s">
        <v>47</v>
      </c>
      <c r="D21">
        <v>2016</v>
      </c>
      <c r="E21" s="1">
        <v>0.16255787037037037</v>
      </c>
      <c r="F21" s="12">
        <v>42435</v>
      </c>
      <c r="G21" s="3" t="s">
        <v>31</v>
      </c>
    </row>
    <row r="22" spans="1:8" hidden="1" x14ac:dyDescent="0.2">
      <c r="A22">
        <v>18</v>
      </c>
      <c r="B22" t="s">
        <v>27</v>
      </c>
      <c r="C22" t="s">
        <v>46</v>
      </c>
      <c r="D22">
        <v>2016</v>
      </c>
      <c r="E22" s="1">
        <v>0.22988425925925926</v>
      </c>
      <c r="F22" s="12">
        <v>42448</v>
      </c>
      <c r="H22" t="s">
        <v>74</v>
      </c>
    </row>
    <row r="23" spans="1:8" x14ac:dyDescent="0.2">
      <c r="A23">
        <v>15</v>
      </c>
      <c r="B23" t="s">
        <v>28</v>
      </c>
      <c r="C23" t="s">
        <v>47</v>
      </c>
      <c r="D23">
        <v>2016</v>
      </c>
      <c r="E23" s="1">
        <v>0.16805555555555554</v>
      </c>
      <c r="F23" s="12">
        <v>42449</v>
      </c>
    </row>
    <row r="24" spans="1:8" x14ac:dyDescent="0.2">
      <c r="A24">
        <v>16</v>
      </c>
      <c r="B24" t="s">
        <v>30</v>
      </c>
      <c r="C24" t="s">
        <v>47</v>
      </c>
      <c r="D24">
        <v>2016</v>
      </c>
      <c r="E24" s="1">
        <v>0.16021990740740741</v>
      </c>
      <c r="F24" s="12">
        <v>42463</v>
      </c>
      <c r="G24" s="3" t="s">
        <v>31</v>
      </c>
    </row>
    <row r="25" spans="1:8" hidden="1" x14ac:dyDescent="0.2">
      <c r="A25">
        <v>21</v>
      </c>
      <c r="B25" t="s">
        <v>34</v>
      </c>
      <c r="C25" t="s">
        <v>46</v>
      </c>
      <c r="D25">
        <v>2016</v>
      </c>
      <c r="E25" s="1">
        <v>0.19769675925925925</v>
      </c>
      <c r="F25" s="12">
        <v>42476</v>
      </c>
      <c r="G25" s="3" t="s">
        <v>35</v>
      </c>
      <c r="H25" t="s">
        <v>74</v>
      </c>
    </row>
    <row r="26" spans="1:8" x14ac:dyDescent="0.2">
      <c r="A26">
        <v>17</v>
      </c>
      <c r="B26" t="s">
        <v>32</v>
      </c>
      <c r="C26" t="s">
        <v>47</v>
      </c>
      <c r="D26">
        <v>2016</v>
      </c>
      <c r="E26" s="1">
        <v>0.16231481481481483</v>
      </c>
      <c r="F26" s="12">
        <v>42482</v>
      </c>
      <c r="G26" s="3" t="s">
        <v>31</v>
      </c>
    </row>
    <row r="27" spans="1:8" hidden="1" x14ac:dyDescent="0.2">
      <c r="A27">
        <v>23</v>
      </c>
      <c r="B27" t="s">
        <v>65</v>
      </c>
      <c r="C27" t="s">
        <v>46</v>
      </c>
      <c r="D27">
        <v>2016</v>
      </c>
      <c r="E27" s="1">
        <v>0.56428240740740743</v>
      </c>
      <c r="F27" s="12">
        <v>42496</v>
      </c>
      <c r="G27" s="3" t="s">
        <v>36</v>
      </c>
      <c r="H27" t="s">
        <v>100</v>
      </c>
    </row>
    <row r="28" spans="1:8" x14ac:dyDescent="0.2">
      <c r="A28">
        <v>18</v>
      </c>
      <c r="B28" t="s">
        <v>45</v>
      </c>
      <c r="C28" t="s">
        <v>47</v>
      </c>
      <c r="D28">
        <v>2016</v>
      </c>
      <c r="E28" s="1">
        <v>0.17378472222222222</v>
      </c>
      <c r="F28" s="12">
        <v>42512</v>
      </c>
    </row>
    <row r="29" spans="1:8" x14ac:dyDescent="0.2">
      <c r="A29">
        <v>19</v>
      </c>
      <c r="B29" t="s">
        <v>55</v>
      </c>
      <c r="C29" t="s">
        <v>47</v>
      </c>
      <c r="D29">
        <v>2016</v>
      </c>
      <c r="E29" s="1">
        <v>0.1799074074074074</v>
      </c>
      <c r="F29" s="12">
        <v>42525</v>
      </c>
      <c r="G29" s="3" t="s">
        <v>31</v>
      </c>
    </row>
    <row r="30" spans="1:8" x14ac:dyDescent="0.2">
      <c r="A30">
        <v>20</v>
      </c>
      <c r="B30" t="s">
        <v>56</v>
      </c>
      <c r="C30" t="s">
        <v>47</v>
      </c>
      <c r="D30">
        <v>2016</v>
      </c>
      <c r="E30" s="1">
        <v>0.16488425925925926</v>
      </c>
      <c r="F30" s="12">
        <v>42533</v>
      </c>
      <c r="G30" s="3" t="s">
        <v>57</v>
      </c>
    </row>
    <row r="31" spans="1:8" hidden="1" x14ac:dyDescent="0.2">
      <c r="A31">
        <v>27</v>
      </c>
      <c r="B31" t="s">
        <v>64</v>
      </c>
      <c r="C31" t="s">
        <v>46</v>
      </c>
      <c r="D31">
        <v>2016</v>
      </c>
      <c r="E31" s="1">
        <v>0.7847453703703704</v>
      </c>
      <c r="F31" s="12">
        <v>42567</v>
      </c>
      <c r="H31" t="s">
        <v>74</v>
      </c>
    </row>
    <row r="32" spans="1:8" x14ac:dyDescent="0.2">
      <c r="A32">
        <v>21</v>
      </c>
      <c r="B32" t="s">
        <v>63</v>
      </c>
      <c r="C32" t="s">
        <v>47</v>
      </c>
      <c r="D32">
        <v>2016</v>
      </c>
      <c r="E32" s="1">
        <v>0.1761689814814815</v>
      </c>
      <c r="F32" s="12">
        <v>42582</v>
      </c>
      <c r="G32" s="3" t="s">
        <v>31</v>
      </c>
    </row>
    <row r="33" spans="1:8" hidden="1" x14ac:dyDescent="0.2">
      <c r="A33">
        <v>29</v>
      </c>
      <c r="B33" t="s">
        <v>66</v>
      </c>
      <c r="C33" t="s">
        <v>46</v>
      </c>
      <c r="D33">
        <v>2016</v>
      </c>
      <c r="E33" s="1">
        <v>0.54907407407407405</v>
      </c>
      <c r="F33" s="12">
        <v>42588</v>
      </c>
      <c r="G33" s="3" t="s">
        <v>67</v>
      </c>
      <c r="H33" t="s">
        <v>73</v>
      </c>
    </row>
    <row r="34" spans="1:8" x14ac:dyDescent="0.2">
      <c r="A34">
        <v>22</v>
      </c>
      <c r="B34" t="s">
        <v>24</v>
      </c>
      <c r="C34" t="s">
        <v>47</v>
      </c>
      <c r="D34">
        <v>2016</v>
      </c>
      <c r="E34" s="1">
        <v>0.17260416666666667</v>
      </c>
      <c r="F34" s="12">
        <v>42609</v>
      </c>
    </row>
    <row r="35" spans="1:8" x14ac:dyDescent="0.2">
      <c r="A35">
        <v>23</v>
      </c>
      <c r="B35" t="s">
        <v>68</v>
      </c>
      <c r="C35" t="s">
        <v>47</v>
      </c>
      <c r="D35">
        <v>2016</v>
      </c>
      <c r="E35" s="1">
        <v>0.16045138888888888</v>
      </c>
      <c r="F35" s="12">
        <v>42617</v>
      </c>
      <c r="G35" s="3" t="s">
        <v>53</v>
      </c>
    </row>
    <row r="36" spans="1:8" x14ac:dyDescent="0.2">
      <c r="A36">
        <v>24</v>
      </c>
      <c r="B36" t="s">
        <v>70</v>
      </c>
      <c r="C36" t="s">
        <v>47</v>
      </c>
      <c r="D36">
        <v>2016</v>
      </c>
      <c r="E36" s="1">
        <v>0.16040509259259259</v>
      </c>
      <c r="F36" s="12">
        <v>42652</v>
      </c>
      <c r="G36" s="3" t="s">
        <v>71</v>
      </c>
    </row>
    <row r="37" spans="1:8" hidden="1" x14ac:dyDescent="0.2">
      <c r="A37">
        <v>33</v>
      </c>
      <c r="B37" t="s">
        <v>75</v>
      </c>
      <c r="C37" t="s">
        <v>46</v>
      </c>
      <c r="D37">
        <v>2016</v>
      </c>
      <c r="E37" s="1">
        <v>0.39512731481481483</v>
      </c>
      <c r="F37" s="12">
        <v>42666</v>
      </c>
      <c r="G37" s="3" t="s">
        <v>72</v>
      </c>
      <c r="H37" t="s">
        <v>73</v>
      </c>
    </row>
    <row r="38" spans="1:8" x14ac:dyDescent="0.2">
      <c r="A38">
        <v>25</v>
      </c>
      <c r="B38" t="s">
        <v>76</v>
      </c>
      <c r="C38" t="s">
        <v>47</v>
      </c>
      <c r="D38">
        <v>2016</v>
      </c>
      <c r="E38" s="1">
        <v>0.16996527777777778</v>
      </c>
      <c r="F38" s="12">
        <v>42701</v>
      </c>
      <c r="G38" s="3" t="s">
        <v>71</v>
      </c>
    </row>
    <row r="39" spans="1:8" x14ac:dyDescent="0.2">
      <c r="A39">
        <v>26</v>
      </c>
      <c r="B39" t="s">
        <v>77</v>
      </c>
      <c r="C39" t="s">
        <v>47</v>
      </c>
      <c r="D39">
        <v>2016</v>
      </c>
      <c r="E39" s="1">
        <v>0.17582175925925925</v>
      </c>
      <c r="F39" s="12">
        <v>42713</v>
      </c>
    </row>
    <row r="40" spans="1:8" x14ac:dyDescent="0.2">
      <c r="A40">
        <v>27</v>
      </c>
      <c r="B40" t="s">
        <v>78</v>
      </c>
      <c r="C40" t="s">
        <v>47</v>
      </c>
      <c r="D40">
        <v>2016</v>
      </c>
      <c r="E40" s="1">
        <v>0.16980324074074074</v>
      </c>
      <c r="F40" s="12">
        <v>42722</v>
      </c>
    </row>
    <row r="41" spans="1:8" x14ac:dyDescent="0.2">
      <c r="A41">
        <v>28</v>
      </c>
      <c r="B41" t="s">
        <v>79</v>
      </c>
      <c r="C41" t="s">
        <v>47</v>
      </c>
      <c r="D41">
        <v>2016</v>
      </c>
      <c r="E41" s="1">
        <v>0.17218750000000002</v>
      </c>
      <c r="F41" s="12">
        <v>42728</v>
      </c>
      <c r="G41" s="3" t="s">
        <v>71</v>
      </c>
    </row>
    <row r="42" spans="1:8" hidden="1" x14ac:dyDescent="0.2">
      <c r="A42">
        <v>38</v>
      </c>
      <c r="B42" t="s">
        <v>80</v>
      </c>
      <c r="C42" t="s">
        <v>46</v>
      </c>
      <c r="D42">
        <v>2017</v>
      </c>
      <c r="E42" s="1">
        <v>0.44528935185185187</v>
      </c>
      <c r="F42" s="12">
        <v>42749</v>
      </c>
      <c r="H42" t="s">
        <v>97</v>
      </c>
    </row>
    <row r="43" spans="1:8" x14ac:dyDescent="0.2">
      <c r="A43">
        <v>29</v>
      </c>
      <c r="B43" t="s">
        <v>81</v>
      </c>
      <c r="C43" t="s">
        <v>47</v>
      </c>
      <c r="D43">
        <v>2017</v>
      </c>
      <c r="E43" s="1">
        <v>0.17193287037037039</v>
      </c>
      <c r="F43" s="12">
        <v>42764</v>
      </c>
    </row>
    <row r="44" spans="1:8" x14ac:dyDescent="0.2">
      <c r="A44">
        <v>30</v>
      </c>
      <c r="B44" t="s">
        <v>82</v>
      </c>
      <c r="C44" t="s">
        <v>47</v>
      </c>
      <c r="D44">
        <v>2017</v>
      </c>
      <c r="E44" s="1">
        <v>0.17675925925925925</v>
      </c>
      <c r="F44" s="12">
        <v>42778</v>
      </c>
    </row>
    <row r="45" spans="1:8" hidden="1" x14ac:dyDescent="0.2">
      <c r="A45">
        <v>31</v>
      </c>
      <c r="B45" t="s">
        <v>83</v>
      </c>
      <c r="D45">
        <v>2017</v>
      </c>
      <c r="E45" s="1">
        <v>0.16594907407407408</v>
      </c>
      <c r="F45" s="12">
        <v>42785</v>
      </c>
      <c r="G45" t="s">
        <v>285</v>
      </c>
    </row>
    <row r="46" spans="1:8" hidden="1" x14ac:dyDescent="0.2">
      <c r="A46">
        <v>42</v>
      </c>
      <c r="B46" t="s">
        <v>27</v>
      </c>
      <c r="C46" t="s">
        <v>46</v>
      </c>
      <c r="D46">
        <v>2017</v>
      </c>
      <c r="E46" s="1">
        <v>0.25354166666666667</v>
      </c>
      <c r="F46" s="12">
        <v>42826</v>
      </c>
      <c r="G46" t="s">
        <v>84</v>
      </c>
      <c r="H46" t="s">
        <v>74</v>
      </c>
    </row>
    <row r="47" spans="1:8" x14ac:dyDescent="0.2">
      <c r="A47">
        <v>32</v>
      </c>
      <c r="B47" t="s">
        <v>85</v>
      </c>
      <c r="C47" t="s">
        <v>47</v>
      </c>
      <c r="D47">
        <v>2017</v>
      </c>
      <c r="E47" s="1">
        <v>0.16696759259259261</v>
      </c>
      <c r="F47" s="12">
        <v>42876</v>
      </c>
    </row>
    <row r="48" spans="1:8" hidden="1" x14ac:dyDescent="0.2">
      <c r="A48">
        <v>44</v>
      </c>
      <c r="B48" t="s">
        <v>90</v>
      </c>
      <c r="C48" t="s">
        <v>46</v>
      </c>
      <c r="D48">
        <v>2017</v>
      </c>
      <c r="E48" s="1">
        <v>0.24131944444444445</v>
      </c>
      <c r="F48" s="12">
        <v>42890</v>
      </c>
      <c r="H48" t="s">
        <v>98</v>
      </c>
    </row>
    <row r="49" spans="1:8" x14ac:dyDescent="0.2">
      <c r="A49">
        <v>33</v>
      </c>
      <c r="B49" t="s">
        <v>86</v>
      </c>
      <c r="C49" t="s">
        <v>47</v>
      </c>
      <c r="D49">
        <v>2018</v>
      </c>
      <c r="E49" s="1">
        <v>0.16372685185185185</v>
      </c>
      <c r="F49" s="12">
        <v>43233</v>
      </c>
      <c r="G49" t="s">
        <v>87</v>
      </c>
    </row>
    <row r="50" spans="1:8" hidden="1" x14ac:dyDescent="0.2">
      <c r="A50">
        <v>46</v>
      </c>
      <c r="B50" t="s">
        <v>88</v>
      </c>
      <c r="C50" t="s">
        <v>46</v>
      </c>
      <c r="D50">
        <v>2018</v>
      </c>
      <c r="E50" s="1">
        <v>0.22734953703703706</v>
      </c>
      <c r="F50" s="12">
        <v>43204</v>
      </c>
      <c r="G50" t="s">
        <v>89</v>
      </c>
      <c r="H50" t="s">
        <v>98</v>
      </c>
    </row>
    <row r="51" spans="1:8" hidden="1" x14ac:dyDescent="0.2">
      <c r="A51">
        <v>47</v>
      </c>
      <c r="B51" t="s">
        <v>91</v>
      </c>
      <c r="C51" t="s">
        <v>46</v>
      </c>
      <c r="D51">
        <v>2018</v>
      </c>
      <c r="E51" s="1">
        <v>0.22395833333333334</v>
      </c>
      <c r="F51" s="12">
        <v>43260</v>
      </c>
      <c r="G51" t="s">
        <v>92</v>
      </c>
      <c r="H51" t="s">
        <v>99</v>
      </c>
    </row>
    <row r="52" spans="1:8" hidden="1" x14ac:dyDescent="0.2">
      <c r="A52">
        <v>48</v>
      </c>
      <c r="B52" t="s">
        <v>94</v>
      </c>
      <c r="C52" t="s">
        <v>46</v>
      </c>
      <c r="D52">
        <v>2018</v>
      </c>
      <c r="E52" s="1">
        <v>0.41224537037037035</v>
      </c>
      <c r="F52" s="12">
        <v>43296</v>
      </c>
      <c r="G52" s="3" t="s">
        <v>95</v>
      </c>
      <c r="H52" t="s">
        <v>96</v>
      </c>
    </row>
    <row r="53" spans="1:8" x14ac:dyDescent="0.2">
      <c r="A53">
        <v>34</v>
      </c>
      <c r="B53" t="s">
        <v>93</v>
      </c>
      <c r="C53" t="s">
        <v>47</v>
      </c>
      <c r="D53">
        <v>2018</v>
      </c>
      <c r="E53" s="1">
        <v>0.16483796296296296</v>
      </c>
      <c r="F53" s="12">
        <v>43345</v>
      </c>
      <c r="H53" t="s">
        <v>97</v>
      </c>
    </row>
    <row r="54" spans="1:8" x14ac:dyDescent="0.2">
      <c r="A54">
        <v>35</v>
      </c>
      <c r="B54" t="s">
        <v>101</v>
      </c>
      <c r="C54" t="s">
        <v>47</v>
      </c>
      <c r="D54">
        <v>2018</v>
      </c>
      <c r="E54" s="1">
        <v>0.17612268518518517</v>
      </c>
      <c r="F54" s="12">
        <v>43358</v>
      </c>
    </row>
    <row r="55" spans="1:8" hidden="1" x14ac:dyDescent="0.2">
      <c r="A55">
        <v>51</v>
      </c>
      <c r="B55" t="s">
        <v>102</v>
      </c>
      <c r="C55" t="s">
        <v>46</v>
      </c>
      <c r="D55">
        <v>2018</v>
      </c>
      <c r="E55" s="1">
        <v>0.2449537037037037</v>
      </c>
      <c r="F55" s="12">
        <v>43380</v>
      </c>
      <c r="H55" t="s">
        <v>103</v>
      </c>
    </row>
    <row r="56" spans="1:8" hidden="1" x14ac:dyDescent="0.2">
      <c r="A56">
        <v>52</v>
      </c>
      <c r="B56" t="s">
        <v>104</v>
      </c>
      <c r="C56" t="s">
        <v>46</v>
      </c>
      <c r="D56">
        <v>2018</v>
      </c>
      <c r="E56" s="1">
        <v>0.25</v>
      </c>
      <c r="F56" s="12">
        <v>43400</v>
      </c>
      <c r="G56" t="s">
        <v>105</v>
      </c>
      <c r="H56" t="s">
        <v>98</v>
      </c>
    </row>
    <row r="57" spans="1:8" hidden="1" x14ac:dyDescent="0.2">
      <c r="A57">
        <v>53</v>
      </c>
      <c r="B57" t="s">
        <v>106</v>
      </c>
      <c r="C57" t="s">
        <v>46</v>
      </c>
      <c r="D57">
        <v>2019</v>
      </c>
      <c r="E57" s="1">
        <v>0.30208333333333331</v>
      </c>
      <c r="F57" s="12">
        <v>43511</v>
      </c>
    </row>
    <row r="58" spans="1:8" hidden="1" x14ac:dyDescent="0.2">
      <c r="A58">
        <v>54</v>
      </c>
      <c r="B58" t="s">
        <v>107</v>
      </c>
      <c r="C58" t="s">
        <v>46</v>
      </c>
      <c r="D58">
        <v>2019</v>
      </c>
      <c r="E58" s="1">
        <v>0.29302083333333334</v>
      </c>
      <c r="F58" s="12">
        <v>43561</v>
      </c>
    </row>
    <row r="59" spans="1:8" hidden="1" x14ac:dyDescent="0.2">
      <c r="A59">
        <v>55</v>
      </c>
      <c r="B59" t="s">
        <v>109</v>
      </c>
      <c r="C59" t="s">
        <v>46</v>
      </c>
      <c r="D59">
        <v>2019</v>
      </c>
      <c r="E59" s="1">
        <v>0.28137731481481482</v>
      </c>
      <c r="F59" s="12">
        <v>43589</v>
      </c>
      <c r="H59" t="s">
        <v>108</v>
      </c>
    </row>
    <row r="60" spans="1:8" x14ac:dyDescent="0.2">
      <c r="A60">
        <v>36</v>
      </c>
      <c r="B60" t="s">
        <v>110</v>
      </c>
      <c r="C60" t="s">
        <v>47</v>
      </c>
      <c r="D60">
        <v>2019</v>
      </c>
      <c r="E60" s="1">
        <v>0.18364583333333331</v>
      </c>
      <c r="F60" s="12">
        <v>43597</v>
      </c>
    </row>
    <row r="61" spans="1:8" x14ac:dyDescent="0.2">
      <c r="A61">
        <v>37</v>
      </c>
      <c r="B61" t="s">
        <v>111</v>
      </c>
      <c r="C61" t="s">
        <v>47</v>
      </c>
      <c r="D61">
        <v>2019</v>
      </c>
      <c r="E61" s="1">
        <v>0.17094907407407409</v>
      </c>
      <c r="F61" s="12">
        <v>43604</v>
      </c>
    </row>
    <row r="62" spans="1:8" x14ac:dyDescent="0.2">
      <c r="A62">
        <v>38</v>
      </c>
      <c r="B62" t="s">
        <v>112</v>
      </c>
      <c r="C62" t="s">
        <v>47</v>
      </c>
      <c r="D62">
        <v>2019</v>
      </c>
      <c r="E62" s="1">
        <v>0.18888888888888888</v>
      </c>
      <c r="F62" s="12">
        <v>43611</v>
      </c>
    </row>
    <row r="63" spans="1:8" hidden="1" x14ac:dyDescent="0.2">
      <c r="A63">
        <v>59</v>
      </c>
      <c r="B63" t="s">
        <v>118</v>
      </c>
      <c r="C63" t="s">
        <v>115</v>
      </c>
      <c r="D63">
        <v>2019</v>
      </c>
      <c r="F63" s="12">
        <v>43755</v>
      </c>
      <c r="G63" t="s">
        <v>121</v>
      </c>
    </row>
    <row r="64" spans="1:8" hidden="1" x14ac:dyDescent="0.2">
      <c r="A64">
        <v>60</v>
      </c>
      <c r="B64" t="s">
        <v>114</v>
      </c>
      <c r="C64" t="s">
        <v>115</v>
      </c>
      <c r="D64">
        <v>2019</v>
      </c>
      <c r="E64" s="1">
        <v>0.33501157407407406</v>
      </c>
      <c r="F64" s="12">
        <v>43799</v>
      </c>
      <c r="G64" t="s">
        <v>119</v>
      </c>
    </row>
    <row r="65" spans="1:8" hidden="1" x14ac:dyDescent="0.2">
      <c r="A65">
        <v>61</v>
      </c>
      <c r="B65" t="s">
        <v>113</v>
      </c>
      <c r="C65" t="s">
        <v>115</v>
      </c>
      <c r="D65">
        <v>2019</v>
      </c>
      <c r="F65" s="12">
        <v>43826</v>
      </c>
      <c r="G65" t="s">
        <v>122</v>
      </c>
      <c r="H65" t="s">
        <v>116</v>
      </c>
    </row>
    <row r="66" spans="1:8" hidden="1" x14ac:dyDescent="0.2">
      <c r="A66">
        <v>62</v>
      </c>
      <c r="B66" t="s">
        <v>117</v>
      </c>
      <c r="C66" t="s">
        <v>115</v>
      </c>
      <c r="D66">
        <v>2020</v>
      </c>
      <c r="F66" s="12">
        <v>43833</v>
      </c>
      <c r="G66" t="s">
        <v>120</v>
      </c>
    </row>
    <row r="67" spans="1:8" hidden="1" x14ac:dyDescent="0.2">
      <c r="A67">
        <v>63</v>
      </c>
      <c r="B67" t="s">
        <v>123</v>
      </c>
      <c r="C67" t="s">
        <v>46</v>
      </c>
      <c r="D67">
        <v>2020</v>
      </c>
      <c r="E67" s="1">
        <v>0.25277777777777777</v>
      </c>
      <c r="F67" s="12">
        <v>43869</v>
      </c>
    </row>
    <row r="68" spans="1:8" x14ac:dyDescent="0.2">
      <c r="A68">
        <v>39</v>
      </c>
      <c r="B68" t="s">
        <v>125</v>
      </c>
      <c r="C68" t="s">
        <v>47</v>
      </c>
      <c r="D68">
        <v>2021</v>
      </c>
      <c r="E68" s="1">
        <v>0.21313657407407408</v>
      </c>
      <c r="F68" s="12">
        <v>44304</v>
      </c>
      <c r="H68" t="s">
        <v>126</v>
      </c>
    </row>
    <row r="69" spans="1:8" hidden="1" x14ac:dyDescent="0.2">
      <c r="A69">
        <v>65</v>
      </c>
      <c r="B69" t="s">
        <v>109</v>
      </c>
      <c r="C69" t="s">
        <v>46</v>
      </c>
      <c r="D69">
        <v>2021</v>
      </c>
      <c r="E69" s="1">
        <v>0.31319444444444444</v>
      </c>
      <c r="F69" s="12">
        <v>44317</v>
      </c>
    </row>
    <row r="70" spans="1:8" hidden="1" x14ac:dyDescent="0.2">
      <c r="A70">
        <v>66</v>
      </c>
      <c r="B70" t="s">
        <v>127</v>
      </c>
      <c r="C70" t="s">
        <v>115</v>
      </c>
      <c r="D70">
        <v>2021</v>
      </c>
      <c r="F70" s="12">
        <v>44333</v>
      </c>
      <c r="G70" t="s">
        <v>128</v>
      </c>
    </row>
    <row r="71" spans="1:8" hidden="1" x14ac:dyDescent="0.2">
      <c r="A71">
        <v>67</v>
      </c>
      <c r="B71" t="s">
        <v>129</v>
      </c>
      <c r="C71" t="s">
        <v>115</v>
      </c>
      <c r="D71">
        <v>2021</v>
      </c>
      <c r="F71" s="12">
        <v>44337</v>
      </c>
      <c r="G71" t="s">
        <v>130</v>
      </c>
    </row>
    <row r="72" spans="1:8" x14ac:dyDescent="0.2">
      <c r="A72">
        <v>40</v>
      </c>
      <c r="B72" t="s">
        <v>213</v>
      </c>
      <c r="C72" t="s">
        <v>47</v>
      </c>
      <c r="D72">
        <v>2021</v>
      </c>
      <c r="E72" s="1">
        <v>0.19534722222222223</v>
      </c>
      <c r="F72" s="12">
        <v>44554</v>
      </c>
    </row>
    <row r="73" spans="1:8" hidden="1" x14ac:dyDescent="0.2">
      <c r="B73" t="s">
        <v>220</v>
      </c>
      <c r="C73" t="s">
        <v>46</v>
      </c>
      <c r="D73">
        <v>2022</v>
      </c>
      <c r="E73" s="1">
        <v>0.27493055555555557</v>
      </c>
      <c r="F73" s="12">
        <v>44604</v>
      </c>
    </row>
    <row r="74" spans="1:8" hidden="1" x14ac:dyDescent="0.2">
      <c r="B74" t="s">
        <v>88</v>
      </c>
      <c r="C74" t="s">
        <v>46</v>
      </c>
      <c r="D74">
        <v>2022</v>
      </c>
      <c r="E74" s="1">
        <v>0.27739583333333334</v>
      </c>
      <c r="F74" s="12">
        <v>44646</v>
      </c>
    </row>
    <row r="75" spans="1:8" x14ac:dyDescent="0.2">
      <c r="A75">
        <v>41</v>
      </c>
      <c r="B75" t="s">
        <v>238</v>
      </c>
      <c r="C75" t="s">
        <v>47</v>
      </c>
      <c r="D75">
        <v>2022</v>
      </c>
      <c r="E75" s="1">
        <v>0.20267361111111112</v>
      </c>
      <c r="F75" s="12">
        <v>44660</v>
      </c>
    </row>
    <row r="76" spans="1:8" x14ac:dyDescent="0.2">
      <c r="A76">
        <v>42</v>
      </c>
      <c r="B76" t="s">
        <v>247</v>
      </c>
      <c r="C76" t="s">
        <v>47</v>
      </c>
      <c r="D76">
        <v>2022</v>
      </c>
      <c r="E76" s="1">
        <v>0.21665509259259261</v>
      </c>
      <c r="F76" s="12">
        <v>44709</v>
      </c>
    </row>
    <row r="77" spans="1:8" x14ac:dyDescent="0.2">
      <c r="A77">
        <v>43</v>
      </c>
      <c r="B77" t="s">
        <v>248</v>
      </c>
      <c r="C77" t="s">
        <v>47</v>
      </c>
      <c r="D77">
        <v>2022</v>
      </c>
      <c r="E77" s="1">
        <v>0.21145833333333333</v>
      </c>
      <c r="F77" s="12">
        <v>44716</v>
      </c>
    </row>
    <row r="78" spans="1:8" x14ac:dyDescent="0.2">
      <c r="A78">
        <v>44</v>
      </c>
      <c r="B78" t="s">
        <v>249</v>
      </c>
      <c r="C78" t="s">
        <v>47</v>
      </c>
      <c r="D78">
        <v>2022</v>
      </c>
      <c r="E78" s="1">
        <v>0.19832175925925924</v>
      </c>
      <c r="F78" s="12">
        <v>44718</v>
      </c>
    </row>
    <row r="79" spans="1:8" x14ac:dyDescent="0.2">
      <c r="A79">
        <v>45</v>
      </c>
      <c r="B79" t="s">
        <v>252</v>
      </c>
      <c r="C79" t="s">
        <v>47</v>
      </c>
      <c r="D79">
        <v>2022</v>
      </c>
      <c r="E79" s="1">
        <v>0.20746527777777779</v>
      </c>
      <c r="F79" s="12">
        <v>44724</v>
      </c>
    </row>
    <row r="80" spans="1:8" x14ac:dyDescent="0.2">
      <c r="A80">
        <v>46</v>
      </c>
      <c r="B80" t="s">
        <v>253</v>
      </c>
      <c r="C80" t="s">
        <v>47</v>
      </c>
      <c r="D80">
        <v>2022</v>
      </c>
      <c r="E80" s="1">
        <v>0.24091435185185184</v>
      </c>
      <c r="F80" s="12">
        <v>44730</v>
      </c>
    </row>
    <row r="81" spans="1:6" x14ac:dyDescent="0.2">
      <c r="A81">
        <v>47</v>
      </c>
      <c r="B81" t="s">
        <v>255</v>
      </c>
      <c r="C81" t="s">
        <v>47</v>
      </c>
      <c r="D81">
        <v>2022</v>
      </c>
      <c r="E81" s="1">
        <v>0.21420138888888887</v>
      </c>
      <c r="F81" s="12">
        <v>44738</v>
      </c>
    </row>
    <row r="82" spans="1:6" x14ac:dyDescent="0.2">
      <c r="A82">
        <v>48</v>
      </c>
      <c r="B82" t="s">
        <v>256</v>
      </c>
      <c r="C82" t="s">
        <v>47</v>
      </c>
      <c r="D82">
        <v>2022</v>
      </c>
      <c r="E82" s="1">
        <v>0.20520833333333333</v>
      </c>
      <c r="F82" s="12">
        <v>44743</v>
      </c>
    </row>
    <row r="83" spans="1:6" x14ac:dyDescent="0.2">
      <c r="A83">
        <v>49</v>
      </c>
      <c r="B83" t="s">
        <v>152</v>
      </c>
      <c r="C83" t="s">
        <v>47</v>
      </c>
      <c r="D83">
        <v>2022</v>
      </c>
      <c r="E83" s="1">
        <v>0.20835648148148148</v>
      </c>
      <c r="F83" s="12">
        <v>44752</v>
      </c>
    </row>
    <row r="84" spans="1:6" x14ac:dyDescent="0.2">
      <c r="A84">
        <v>50</v>
      </c>
      <c r="B84" t="s">
        <v>262</v>
      </c>
      <c r="C84" t="s">
        <v>47</v>
      </c>
      <c r="D84">
        <v>2022</v>
      </c>
      <c r="E84" s="1">
        <v>0.21415509259259258</v>
      </c>
      <c r="F84" s="12">
        <v>44759</v>
      </c>
    </row>
    <row r="85" spans="1:6" x14ac:dyDescent="0.2">
      <c r="A85">
        <v>51</v>
      </c>
      <c r="B85" t="s">
        <v>152</v>
      </c>
      <c r="C85" t="s">
        <v>47</v>
      </c>
      <c r="D85">
        <v>2022</v>
      </c>
      <c r="E85" s="1">
        <v>0.21934027777777776</v>
      </c>
      <c r="F85" s="12">
        <v>44786</v>
      </c>
    </row>
    <row r="86" spans="1:6" x14ac:dyDescent="0.2">
      <c r="A86">
        <v>52</v>
      </c>
      <c r="B86" t="s">
        <v>263</v>
      </c>
      <c r="C86" t="s">
        <v>47</v>
      </c>
      <c r="D86">
        <v>2022</v>
      </c>
      <c r="E86" s="1">
        <v>0.2167361111111111</v>
      </c>
      <c r="F86" s="12">
        <v>44794</v>
      </c>
    </row>
    <row r="87" spans="1:6" x14ac:dyDescent="0.2">
      <c r="A87">
        <v>53</v>
      </c>
      <c r="B87" t="s">
        <v>267</v>
      </c>
      <c r="C87" t="s">
        <v>47</v>
      </c>
      <c r="D87">
        <v>2022</v>
      </c>
      <c r="E87" s="1">
        <v>0.21712962962962964</v>
      </c>
      <c r="F87" s="12">
        <v>44801</v>
      </c>
    </row>
    <row r="88" spans="1:6" x14ac:dyDescent="0.2">
      <c r="A88">
        <v>54</v>
      </c>
      <c r="B88" t="s">
        <v>264</v>
      </c>
      <c r="C88" t="s">
        <v>47</v>
      </c>
      <c r="D88">
        <v>2022</v>
      </c>
      <c r="E88" s="1">
        <v>0.20344907407407409</v>
      </c>
      <c r="F88" s="12">
        <v>44807</v>
      </c>
    </row>
    <row r="89" spans="1:6" x14ac:dyDescent="0.2">
      <c r="A89">
        <v>55</v>
      </c>
      <c r="B89" t="s">
        <v>268</v>
      </c>
      <c r="C89" t="s">
        <v>47</v>
      </c>
      <c r="D89">
        <v>2022</v>
      </c>
      <c r="E89" s="1">
        <v>0.21594907407407407</v>
      </c>
      <c r="F89" s="12">
        <v>44815</v>
      </c>
    </row>
    <row r="90" spans="1:6" x14ac:dyDescent="0.2">
      <c r="A90">
        <v>56</v>
      </c>
      <c r="B90" t="s">
        <v>269</v>
      </c>
      <c r="C90" t="s">
        <v>47</v>
      </c>
      <c r="D90">
        <v>2022</v>
      </c>
      <c r="E90" s="1">
        <v>0.2050925925925926</v>
      </c>
      <c r="F90" s="12">
        <v>44821</v>
      </c>
    </row>
    <row r="91" spans="1:6" x14ac:dyDescent="0.2">
      <c r="A91">
        <v>57</v>
      </c>
      <c r="B91" t="s">
        <v>270</v>
      </c>
      <c r="C91" t="s">
        <v>47</v>
      </c>
      <c r="D91">
        <v>2022</v>
      </c>
      <c r="E91" s="1">
        <v>0.20423611111111109</v>
      </c>
      <c r="F91" s="12">
        <v>44822</v>
      </c>
    </row>
    <row r="92" spans="1:6" x14ac:dyDescent="0.2">
      <c r="A92">
        <v>58</v>
      </c>
      <c r="B92" t="s">
        <v>272</v>
      </c>
      <c r="C92" t="s">
        <v>47</v>
      </c>
      <c r="D92">
        <v>2022</v>
      </c>
      <c r="E92" s="1">
        <v>0.21496527777777777</v>
      </c>
      <c r="F92" s="12">
        <v>44828</v>
      </c>
    </row>
    <row r="93" spans="1:6" x14ac:dyDescent="0.2">
      <c r="A93">
        <v>59</v>
      </c>
      <c r="B93" t="s">
        <v>275</v>
      </c>
      <c r="C93" t="s">
        <v>47</v>
      </c>
      <c r="D93">
        <v>2022</v>
      </c>
      <c r="E93" s="1">
        <v>0.21890046296296295</v>
      </c>
      <c r="F93" s="12">
        <v>44836</v>
      </c>
    </row>
    <row r="94" spans="1:6" x14ac:dyDescent="0.2">
      <c r="A94">
        <v>60</v>
      </c>
      <c r="B94" t="s">
        <v>277</v>
      </c>
      <c r="C94" t="s">
        <v>47</v>
      </c>
      <c r="D94">
        <v>2022</v>
      </c>
      <c r="E94" s="1">
        <v>0.20717592592592593</v>
      </c>
      <c r="F94" s="12">
        <v>44842</v>
      </c>
    </row>
    <row r="95" spans="1:6" x14ac:dyDescent="0.2">
      <c r="A95">
        <v>61</v>
      </c>
      <c r="B95" t="s">
        <v>278</v>
      </c>
      <c r="C95" t="s">
        <v>47</v>
      </c>
      <c r="D95">
        <v>2022</v>
      </c>
      <c r="E95" s="1">
        <v>0.20987268518518518</v>
      </c>
      <c r="F95" s="12">
        <v>44849</v>
      </c>
    </row>
    <row r="96" spans="1:6" x14ac:dyDescent="0.2">
      <c r="A96">
        <v>62</v>
      </c>
      <c r="B96" t="s">
        <v>268</v>
      </c>
      <c r="C96" t="s">
        <v>47</v>
      </c>
      <c r="D96">
        <v>2022</v>
      </c>
      <c r="E96" s="1">
        <v>0.21026620370370372</v>
      </c>
      <c r="F96" s="12">
        <v>44854</v>
      </c>
    </row>
    <row r="97" spans="1:6" x14ac:dyDescent="0.2">
      <c r="A97">
        <v>63</v>
      </c>
      <c r="B97" t="s">
        <v>274</v>
      </c>
      <c r="C97" t="s">
        <v>47</v>
      </c>
      <c r="D97">
        <v>2022</v>
      </c>
      <c r="E97" s="1">
        <v>0.20874999999999999</v>
      </c>
      <c r="F97" s="12">
        <v>44856</v>
      </c>
    </row>
    <row r="98" spans="1:6" x14ac:dyDescent="0.2">
      <c r="A98">
        <v>64</v>
      </c>
      <c r="B98" t="s">
        <v>279</v>
      </c>
      <c r="C98" t="s">
        <v>47</v>
      </c>
      <c r="D98">
        <v>2022</v>
      </c>
      <c r="E98" s="1">
        <v>0.21104166666666668</v>
      </c>
      <c r="F98" s="12">
        <v>44863</v>
      </c>
    </row>
    <row r="99" spans="1:6" x14ac:dyDescent="0.2">
      <c r="A99">
        <v>65</v>
      </c>
      <c r="B99" t="s">
        <v>280</v>
      </c>
      <c r="C99" t="s">
        <v>47</v>
      </c>
      <c r="D99">
        <v>2022</v>
      </c>
      <c r="E99" s="1">
        <v>0.20540509259259257</v>
      </c>
      <c r="F99" s="12">
        <v>44864</v>
      </c>
    </row>
    <row r="100" spans="1:6" x14ac:dyDescent="0.2">
      <c r="A100">
        <v>66</v>
      </c>
      <c r="B100" t="s">
        <v>281</v>
      </c>
      <c r="C100" t="s">
        <v>47</v>
      </c>
      <c r="D100">
        <v>2022</v>
      </c>
      <c r="E100" s="1">
        <v>0.21137731481481481</v>
      </c>
      <c r="F100" s="12">
        <v>44869</v>
      </c>
    </row>
    <row r="101" spans="1:6" x14ac:dyDescent="0.2">
      <c r="A101">
        <v>67</v>
      </c>
      <c r="B101" t="s">
        <v>282</v>
      </c>
      <c r="C101" t="s">
        <v>47</v>
      </c>
      <c r="D101">
        <v>2022</v>
      </c>
      <c r="E101" s="1">
        <v>0.25548611111111114</v>
      </c>
      <c r="F101" s="12">
        <v>44870</v>
      </c>
    </row>
    <row r="102" spans="1:6" x14ac:dyDescent="0.2">
      <c r="A102">
        <v>68</v>
      </c>
      <c r="B102" t="s">
        <v>283</v>
      </c>
      <c r="C102" t="s">
        <v>47</v>
      </c>
      <c r="D102">
        <v>2022</v>
      </c>
      <c r="E102" s="1">
        <v>0.22589120370370372</v>
      </c>
      <c r="F102" s="12">
        <v>44871</v>
      </c>
    </row>
    <row r="103" spans="1:6" x14ac:dyDescent="0.2">
      <c r="A103">
        <v>69</v>
      </c>
      <c r="B103" t="s">
        <v>274</v>
      </c>
      <c r="C103" t="s">
        <v>47</v>
      </c>
      <c r="D103">
        <v>2022</v>
      </c>
      <c r="E103" s="1">
        <v>0.21121527777777779</v>
      </c>
      <c r="F103" s="12">
        <v>44877</v>
      </c>
    </row>
    <row r="104" spans="1:6" x14ac:dyDescent="0.2">
      <c r="A104">
        <v>70</v>
      </c>
      <c r="B104" t="s">
        <v>276</v>
      </c>
      <c r="C104" t="s">
        <v>47</v>
      </c>
      <c r="D104">
        <v>2022</v>
      </c>
      <c r="E104" s="1">
        <v>0.20708333333333331</v>
      </c>
      <c r="F104" s="12">
        <v>44885</v>
      </c>
    </row>
    <row r="105" spans="1:6" x14ac:dyDescent="0.2">
      <c r="A105">
        <v>71</v>
      </c>
      <c r="B105" t="s">
        <v>284</v>
      </c>
      <c r="C105" t="s">
        <v>47</v>
      </c>
      <c r="D105">
        <v>2022</v>
      </c>
      <c r="E105" s="1">
        <v>0.19836805555555556</v>
      </c>
      <c r="F105" s="12">
        <v>44891</v>
      </c>
    </row>
    <row r="106" spans="1:6" x14ac:dyDescent="0.2">
      <c r="A106">
        <v>71</v>
      </c>
      <c r="B106" t="s">
        <v>287</v>
      </c>
      <c r="C106" t="s">
        <v>47</v>
      </c>
      <c r="D106">
        <v>2022</v>
      </c>
      <c r="E106" s="1">
        <v>0.20098379629629629</v>
      </c>
      <c r="F106" s="12">
        <v>44899</v>
      </c>
    </row>
    <row r="107" spans="1:6" x14ac:dyDescent="0.2">
      <c r="A107">
        <v>72</v>
      </c>
      <c r="B107" t="s">
        <v>288</v>
      </c>
      <c r="C107" t="s">
        <v>47</v>
      </c>
      <c r="D107">
        <v>2022</v>
      </c>
      <c r="E107" s="1">
        <v>0.1975462962962963</v>
      </c>
      <c r="F107" s="12">
        <v>44905</v>
      </c>
    </row>
    <row r="108" spans="1:6" x14ac:dyDescent="0.2">
      <c r="A108">
        <v>73</v>
      </c>
      <c r="B108" t="s">
        <v>291</v>
      </c>
      <c r="C108" t="s">
        <v>47</v>
      </c>
      <c r="D108">
        <v>2022</v>
      </c>
      <c r="E108" s="1">
        <v>0.21785879629629631</v>
      </c>
      <c r="F108" s="12">
        <v>44906</v>
      </c>
    </row>
    <row r="109" spans="1:6" x14ac:dyDescent="0.2">
      <c r="A109">
        <v>74</v>
      </c>
      <c r="B109" t="s">
        <v>287</v>
      </c>
      <c r="C109" t="s">
        <v>47</v>
      </c>
      <c r="D109">
        <v>2022</v>
      </c>
      <c r="E109" s="1">
        <v>0.20629629629629631</v>
      </c>
      <c r="F109" s="12">
        <v>44913</v>
      </c>
    </row>
    <row r="110" spans="1:6" x14ac:dyDescent="0.2">
      <c r="B110" t="s">
        <v>293</v>
      </c>
      <c r="C110" t="s">
        <v>47</v>
      </c>
      <c r="D110">
        <v>2022</v>
      </c>
      <c r="E110" s="1">
        <v>0.19680555555555557</v>
      </c>
      <c r="F110" s="12">
        <v>44918</v>
      </c>
    </row>
    <row r="111" spans="1:6" x14ac:dyDescent="0.2">
      <c r="B111" t="s">
        <v>294</v>
      </c>
      <c r="C111" t="s">
        <v>47</v>
      </c>
      <c r="D111">
        <v>2022</v>
      </c>
      <c r="E111" s="1">
        <v>0.20930555555555555</v>
      </c>
      <c r="F111" s="12">
        <v>44919</v>
      </c>
    </row>
    <row r="112" spans="1:6" x14ac:dyDescent="0.2">
      <c r="B112" t="s">
        <v>295</v>
      </c>
      <c r="C112" t="s">
        <v>47</v>
      </c>
      <c r="D112">
        <v>2022</v>
      </c>
      <c r="E112" s="1">
        <v>0.20243055555555556</v>
      </c>
      <c r="F112" s="12">
        <v>44923</v>
      </c>
    </row>
    <row r="113" spans="2:6" x14ac:dyDescent="0.2">
      <c r="B113" t="s">
        <v>297</v>
      </c>
      <c r="C113" t="s">
        <v>47</v>
      </c>
      <c r="D113">
        <v>2022</v>
      </c>
      <c r="E113" s="1">
        <v>0.21424768518518519</v>
      </c>
      <c r="F113" s="12">
        <v>44924</v>
      </c>
    </row>
    <row r="114" spans="2:6" x14ac:dyDescent="0.2">
      <c r="B114" t="s">
        <v>298</v>
      </c>
      <c r="C114" t="s">
        <v>47</v>
      </c>
      <c r="D114">
        <v>2022</v>
      </c>
      <c r="E114" s="1">
        <v>0.20548611111111112</v>
      </c>
      <c r="F114" s="12">
        <v>44926</v>
      </c>
    </row>
    <row r="115" spans="2:6" x14ac:dyDescent="0.2">
      <c r="B115" t="s">
        <v>303</v>
      </c>
      <c r="C115" t="s">
        <v>47</v>
      </c>
      <c r="D115">
        <v>2022</v>
      </c>
      <c r="E115" s="1">
        <v>0.20174768518518518</v>
      </c>
      <c r="F115" s="12">
        <v>44933</v>
      </c>
    </row>
    <row r="116" spans="2:6" x14ac:dyDescent="0.2">
      <c r="B116" t="s">
        <v>300</v>
      </c>
      <c r="C116" t="s">
        <v>47</v>
      </c>
      <c r="D116">
        <v>2016</v>
      </c>
      <c r="E116" s="1">
        <v>0.16733796296296297</v>
      </c>
      <c r="F116" s="12">
        <v>42624</v>
      </c>
    </row>
    <row r="117" spans="2:6" x14ac:dyDescent="0.2">
      <c r="B117" t="s">
        <v>301</v>
      </c>
      <c r="C117" t="s">
        <v>47</v>
      </c>
      <c r="D117">
        <v>2017</v>
      </c>
      <c r="E117" s="1">
        <v>0.17164351851851853</v>
      </c>
      <c r="F117" s="12">
        <v>42806</v>
      </c>
    </row>
    <row r="118" spans="2:6" x14ac:dyDescent="0.2">
      <c r="F118" s="9"/>
    </row>
    <row r="119" spans="2:6" x14ac:dyDescent="0.2">
      <c r="F119" s="9"/>
    </row>
    <row r="120" spans="2:6" x14ac:dyDescent="0.2">
      <c r="F120" s="9"/>
    </row>
    <row r="121" spans="2:6" x14ac:dyDescent="0.2">
      <c r="F121" s="9"/>
    </row>
    <row r="122" spans="2:6" x14ac:dyDescent="0.2">
      <c r="F122" s="9"/>
    </row>
    <row r="123" spans="2:6" x14ac:dyDescent="0.2">
      <c r="F123" s="9"/>
    </row>
    <row r="124" spans="2:6" x14ac:dyDescent="0.2">
      <c r="F124" s="9"/>
    </row>
    <row r="125" spans="2:6" x14ac:dyDescent="0.2">
      <c r="F125" s="9"/>
    </row>
    <row r="126" spans="2:6" x14ac:dyDescent="0.2">
      <c r="F126" s="9"/>
    </row>
    <row r="127" spans="2:6" x14ac:dyDescent="0.2">
      <c r="F127" s="9"/>
    </row>
    <row r="128" spans="2:6" x14ac:dyDescent="0.2">
      <c r="F128" s="9"/>
    </row>
    <row r="129" spans="6:6" x14ac:dyDescent="0.2">
      <c r="F129" s="9"/>
    </row>
    <row r="130" spans="6:6" x14ac:dyDescent="0.2">
      <c r="F130" s="9"/>
    </row>
    <row r="131" spans="6:6" x14ac:dyDescent="0.2">
      <c r="F131" s="9"/>
    </row>
    <row r="132" spans="6:6" x14ac:dyDescent="0.2">
      <c r="F132" s="9"/>
    </row>
    <row r="133" spans="6:6" x14ac:dyDescent="0.2">
      <c r="F133" s="9"/>
    </row>
    <row r="134" spans="6:6" x14ac:dyDescent="0.2">
      <c r="F134" s="9"/>
    </row>
    <row r="135" spans="6:6" x14ac:dyDescent="0.2">
      <c r="F135" s="9"/>
    </row>
    <row r="136" spans="6:6" x14ac:dyDescent="0.2">
      <c r="F136" s="9"/>
    </row>
    <row r="137" spans="6:6" x14ac:dyDescent="0.2">
      <c r="F137" s="9"/>
    </row>
    <row r="138" spans="6:6" x14ac:dyDescent="0.2">
      <c r="F138" s="9"/>
    </row>
    <row r="139" spans="6:6" x14ac:dyDescent="0.2">
      <c r="F139" s="9"/>
    </row>
    <row r="140" spans="6:6" x14ac:dyDescent="0.2">
      <c r="F140" s="9"/>
    </row>
    <row r="141" spans="6:6" x14ac:dyDescent="0.2">
      <c r="F141" s="9"/>
    </row>
    <row r="142" spans="6:6" x14ac:dyDescent="0.2">
      <c r="F142" s="9"/>
    </row>
    <row r="143" spans="6:6" x14ac:dyDescent="0.2">
      <c r="F143" s="9"/>
    </row>
    <row r="144" spans="6:6" x14ac:dyDescent="0.2">
      <c r="F144" s="9"/>
    </row>
    <row r="145" spans="6:6" x14ac:dyDescent="0.2">
      <c r="F145" s="9"/>
    </row>
    <row r="146" spans="6:6" x14ac:dyDescent="0.2">
      <c r="F146" s="9"/>
    </row>
    <row r="147" spans="6:6" x14ac:dyDescent="0.2">
      <c r="F147" s="9"/>
    </row>
    <row r="148" spans="6:6" x14ac:dyDescent="0.2">
      <c r="F148" s="9"/>
    </row>
    <row r="149" spans="6:6" x14ac:dyDescent="0.2">
      <c r="F149" s="9"/>
    </row>
    <row r="150" spans="6:6" x14ac:dyDescent="0.2">
      <c r="F150" s="9"/>
    </row>
    <row r="151" spans="6:6" x14ac:dyDescent="0.2">
      <c r="F151" s="9"/>
    </row>
    <row r="152" spans="6:6" x14ac:dyDescent="0.2">
      <c r="F152" s="9"/>
    </row>
    <row r="153" spans="6:6" x14ac:dyDescent="0.2">
      <c r="F153" s="9"/>
    </row>
    <row r="154" spans="6:6" x14ac:dyDescent="0.2">
      <c r="F154" s="9"/>
    </row>
    <row r="155" spans="6:6" x14ac:dyDescent="0.2">
      <c r="F155" s="9"/>
    </row>
    <row r="156" spans="6:6" x14ac:dyDescent="0.2">
      <c r="F156" s="9"/>
    </row>
    <row r="157" spans="6:6" x14ac:dyDescent="0.2">
      <c r="F157" s="9"/>
    </row>
    <row r="158" spans="6:6" x14ac:dyDescent="0.2">
      <c r="F158" s="9"/>
    </row>
    <row r="159" spans="6:6" x14ac:dyDescent="0.2">
      <c r="F159" s="9"/>
    </row>
    <row r="160" spans="6:6" x14ac:dyDescent="0.2">
      <c r="F160" s="9"/>
    </row>
    <row r="161" spans="6:6" x14ac:dyDescent="0.2">
      <c r="F161" s="9"/>
    </row>
    <row r="162" spans="6:6" x14ac:dyDescent="0.2">
      <c r="F162" s="9"/>
    </row>
    <row r="163" spans="6:6" x14ac:dyDescent="0.2">
      <c r="F163" s="9"/>
    </row>
    <row r="164" spans="6:6" x14ac:dyDescent="0.2">
      <c r="F164" s="9"/>
    </row>
    <row r="165" spans="6:6" x14ac:dyDescent="0.2">
      <c r="F165" s="9"/>
    </row>
    <row r="166" spans="6:6" x14ac:dyDescent="0.2">
      <c r="F166" s="9"/>
    </row>
    <row r="167" spans="6:6" x14ac:dyDescent="0.2">
      <c r="F167" s="9"/>
    </row>
    <row r="168" spans="6:6" x14ac:dyDescent="0.2">
      <c r="F168" s="9"/>
    </row>
    <row r="169" spans="6:6" x14ac:dyDescent="0.2">
      <c r="F169" s="9"/>
    </row>
    <row r="170" spans="6:6" x14ac:dyDescent="0.2">
      <c r="F170" s="9"/>
    </row>
    <row r="171" spans="6:6" x14ac:dyDescent="0.2">
      <c r="F171" s="9"/>
    </row>
    <row r="172" spans="6:6" x14ac:dyDescent="0.2">
      <c r="F172" s="9"/>
    </row>
    <row r="173" spans="6:6" x14ac:dyDescent="0.2">
      <c r="F173" s="9"/>
    </row>
    <row r="174" spans="6:6" x14ac:dyDescent="0.2">
      <c r="F174" s="9"/>
    </row>
    <row r="175" spans="6:6" x14ac:dyDescent="0.2">
      <c r="F175" s="9"/>
    </row>
    <row r="176" spans="6:6" x14ac:dyDescent="0.2">
      <c r="F176" s="9"/>
    </row>
    <row r="177" spans="6:6" x14ac:dyDescent="0.2">
      <c r="F177" s="9"/>
    </row>
    <row r="178" spans="6:6" x14ac:dyDescent="0.2">
      <c r="F178" s="9"/>
    </row>
    <row r="179" spans="6:6" x14ac:dyDescent="0.2">
      <c r="F179" s="9"/>
    </row>
    <row r="180" spans="6:6" x14ac:dyDescent="0.2">
      <c r="F180" s="9"/>
    </row>
    <row r="181" spans="6:6" x14ac:dyDescent="0.2">
      <c r="F181" s="9"/>
    </row>
    <row r="182" spans="6:6" x14ac:dyDescent="0.2">
      <c r="F182" s="9"/>
    </row>
    <row r="183" spans="6:6" x14ac:dyDescent="0.2">
      <c r="F183" s="9"/>
    </row>
    <row r="184" spans="6:6" x14ac:dyDescent="0.2">
      <c r="F184" s="9"/>
    </row>
    <row r="185" spans="6:6" x14ac:dyDescent="0.2">
      <c r="F185" s="9"/>
    </row>
    <row r="186" spans="6:6" x14ac:dyDescent="0.2">
      <c r="F186" s="9"/>
    </row>
    <row r="187" spans="6:6" x14ac:dyDescent="0.2">
      <c r="F187" s="9"/>
    </row>
    <row r="188" spans="6:6" x14ac:dyDescent="0.2">
      <c r="F188" s="9"/>
    </row>
    <row r="189" spans="6:6" x14ac:dyDescent="0.2">
      <c r="F189" s="9"/>
    </row>
    <row r="190" spans="6:6" x14ac:dyDescent="0.2">
      <c r="F190" s="9"/>
    </row>
    <row r="191" spans="6:6" x14ac:dyDescent="0.2">
      <c r="F191" s="9"/>
    </row>
    <row r="192" spans="6:6" x14ac:dyDescent="0.2">
      <c r="F192" s="9"/>
    </row>
    <row r="193" spans="6:6" x14ac:dyDescent="0.2">
      <c r="F193" s="9"/>
    </row>
    <row r="194" spans="6:6" x14ac:dyDescent="0.2">
      <c r="F194" s="9"/>
    </row>
    <row r="195" spans="6:6" x14ac:dyDescent="0.2">
      <c r="F195" s="9"/>
    </row>
    <row r="196" spans="6:6" x14ac:dyDescent="0.2">
      <c r="F196" s="9"/>
    </row>
    <row r="197" spans="6:6" x14ac:dyDescent="0.2">
      <c r="F197" s="9"/>
    </row>
    <row r="198" spans="6:6" x14ac:dyDescent="0.2">
      <c r="F198" s="9"/>
    </row>
    <row r="199" spans="6:6" x14ac:dyDescent="0.2">
      <c r="F199" s="9"/>
    </row>
    <row r="200" spans="6:6" x14ac:dyDescent="0.2">
      <c r="F200" s="9"/>
    </row>
    <row r="201" spans="6:6" x14ac:dyDescent="0.2">
      <c r="F201" s="9"/>
    </row>
    <row r="202" spans="6:6" x14ac:dyDescent="0.2">
      <c r="F202" s="9"/>
    </row>
    <row r="203" spans="6:6" x14ac:dyDescent="0.2">
      <c r="F203" s="9"/>
    </row>
    <row r="204" spans="6:6" x14ac:dyDescent="0.2">
      <c r="F204" s="9"/>
    </row>
    <row r="205" spans="6:6" x14ac:dyDescent="0.2">
      <c r="F205" s="9"/>
    </row>
    <row r="206" spans="6:6" x14ac:dyDescent="0.2">
      <c r="F206" s="9"/>
    </row>
    <row r="207" spans="6:6" x14ac:dyDescent="0.2">
      <c r="F207" s="9"/>
    </row>
    <row r="208" spans="6:6" x14ac:dyDescent="0.2">
      <c r="F208" s="9"/>
    </row>
    <row r="209" spans="6:6" x14ac:dyDescent="0.2">
      <c r="F209" s="9"/>
    </row>
    <row r="210" spans="6:6" x14ac:dyDescent="0.2">
      <c r="F210" s="9"/>
    </row>
    <row r="211" spans="6:6" x14ac:dyDescent="0.2">
      <c r="F211" s="9"/>
    </row>
    <row r="212" spans="6:6" x14ac:dyDescent="0.2">
      <c r="F212" s="9"/>
    </row>
    <row r="213" spans="6:6" x14ac:dyDescent="0.2">
      <c r="F213" s="9"/>
    </row>
    <row r="214" spans="6:6" x14ac:dyDescent="0.2">
      <c r="F214" s="9"/>
    </row>
    <row r="215" spans="6:6" x14ac:dyDescent="0.2">
      <c r="F215" s="9"/>
    </row>
    <row r="216" spans="6:6" x14ac:dyDescent="0.2">
      <c r="F216" s="9"/>
    </row>
    <row r="217" spans="6:6" x14ac:dyDescent="0.2">
      <c r="F217" s="9"/>
    </row>
    <row r="218" spans="6:6" x14ac:dyDescent="0.2">
      <c r="F218" s="9"/>
    </row>
    <row r="219" spans="6:6" x14ac:dyDescent="0.2">
      <c r="F219" s="9"/>
    </row>
    <row r="220" spans="6:6" x14ac:dyDescent="0.2">
      <c r="F220" s="9"/>
    </row>
    <row r="221" spans="6:6" x14ac:dyDescent="0.2">
      <c r="F221" s="9"/>
    </row>
    <row r="222" spans="6:6" x14ac:dyDescent="0.2">
      <c r="F222" s="9"/>
    </row>
    <row r="223" spans="6:6" x14ac:dyDescent="0.2">
      <c r="F223" s="9"/>
    </row>
    <row r="224" spans="6:6" x14ac:dyDescent="0.2">
      <c r="F224" s="9"/>
    </row>
    <row r="225" spans="6:6" x14ac:dyDescent="0.2">
      <c r="F225" s="9"/>
    </row>
    <row r="226" spans="6:6" x14ac:dyDescent="0.2">
      <c r="F226" s="9"/>
    </row>
    <row r="227" spans="6:6" x14ac:dyDescent="0.2">
      <c r="F227" s="9"/>
    </row>
    <row r="228" spans="6:6" x14ac:dyDescent="0.2">
      <c r="F228" s="9"/>
    </row>
    <row r="229" spans="6:6" x14ac:dyDescent="0.2">
      <c r="F229" s="9"/>
    </row>
    <row r="230" spans="6:6" x14ac:dyDescent="0.2">
      <c r="F230" s="9"/>
    </row>
    <row r="231" spans="6:6" x14ac:dyDescent="0.2">
      <c r="F231" s="9"/>
    </row>
    <row r="232" spans="6:6" x14ac:dyDescent="0.2">
      <c r="F232" s="9"/>
    </row>
    <row r="233" spans="6:6" x14ac:dyDescent="0.2">
      <c r="F233" s="9"/>
    </row>
    <row r="234" spans="6:6" x14ac:dyDescent="0.2">
      <c r="F234" s="9"/>
    </row>
    <row r="235" spans="6:6" x14ac:dyDescent="0.2">
      <c r="F235" s="9"/>
    </row>
    <row r="236" spans="6:6" x14ac:dyDescent="0.2">
      <c r="F236" s="9"/>
    </row>
    <row r="237" spans="6:6" x14ac:dyDescent="0.2">
      <c r="F237" s="9"/>
    </row>
    <row r="238" spans="6:6" x14ac:dyDescent="0.2">
      <c r="F238" s="9"/>
    </row>
    <row r="239" spans="6:6" x14ac:dyDescent="0.2">
      <c r="F239" s="9"/>
    </row>
    <row r="240" spans="6:6" x14ac:dyDescent="0.2">
      <c r="F240" s="9"/>
    </row>
    <row r="241" spans="6:6" x14ac:dyDescent="0.2">
      <c r="F241" s="9"/>
    </row>
    <row r="242" spans="6:6" x14ac:dyDescent="0.2">
      <c r="F242" s="9"/>
    </row>
    <row r="243" spans="6:6" x14ac:dyDescent="0.2">
      <c r="F243" s="9"/>
    </row>
    <row r="244" spans="6:6" x14ac:dyDescent="0.2">
      <c r="F244" s="9"/>
    </row>
    <row r="245" spans="6:6" x14ac:dyDescent="0.2">
      <c r="F245" s="9"/>
    </row>
    <row r="246" spans="6:6" x14ac:dyDescent="0.2">
      <c r="F246" s="9"/>
    </row>
    <row r="247" spans="6:6" x14ac:dyDescent="0.2">
      <c r="F247" s="9"/>
    </row>
    <row r="248" spans="6:6" x14ac:dyDescent="0.2">
      <c r="F248" s="9"/>
    </row>
    <row r="249" spans="6:6" x14ac:dyDescent="0.2">
      <c r="F249" s="9"/>
    </row>
    <row r="250" spans="6:6" x14ac:dyDescent="0.2">
      <c r="F250" s="9"/>
    </row>
    <row r="251" spans="6:6" x14ac:dyDescent="0.2">
      <c r="F251" s="9"/>
    </row>
    <row r="252" spans="6:6" x14ac:dyDescent="0.2">
      <c r="F252" s="9"/>
    </row>
    <row r="253" spans="6:6" x14ac:dyDescent="0.2">
      <c r="F253" s="9"/>
    </row>
    <row r="254" spans="6:6" x14ac:dyDescent="0.2">
      <c r="F254" s="9"/>
    </row>
    <row r="255" spans="6:6" x14ac:dyDescent="0.2">
      <c r="F255" s="9"/>
    </row>
    <row r="256" spans="6:6" x14ac:dyDescent="0.2">
      <c r="F256" s="9"/>
    </row>
    <row r="257" spans="6:6" x14ac:dyDescent="0.2">
      <c r="F257" s="9"/>
    </row>
    <row r="258" spans="6:6" x14ac:dyDescent="0.2">
      <c r="F258" s="9"/>
    </row>
    <row r="259" spans="6:6" x14ac:dyDescent="0.2">
      <c r="F259" s="9"/>
    </row>
    <row r="260" spans="6:6" x14ac:dyDescent="0.2">
      <c r="F260" s="9"/>
    </row>
    <row r="261" spans="6:6" x14ac:dyDescent="0.2">
      <c r="F261" s="9"/>
    </row>
    <row r="262" spans="6:6" x14ac:dyDescent="0.2">
      <c r="F262" s="9"/>
    </row>
    <row r="263" spans="6:6" x14ac:dyDescent="0.2">
      <c r="F263" s="9"/>
    </row>
    <row r="264" spans="6:6" x14ac:dyDescent="0.2">
      <c r="F264" s="9"/>
    </row>
    <row r="265" spans="6:6" x14ac:dyDescent="0.2">
      <c r="F265" s="9"/>
    </row>
    <row r="266" spans="6:6" x14ac:dyDescent="0.2">
      <c r="F266" s="9"/>
    </row>
    <row r="267" spans="6:6" x14ac:dyDescent="0.2">
      <c r="F267" s="9"/>
    </row>
    <row r="268" spans="6:6" x14ac:dyDescent="0.2">
      <c r="F268" s="9"/>
    </row>
    <row r="269" spans="6:6" x14ac:dyDescent="0.2">
      <c r="F269" s="9"/>
    </row>
    <row r="270" spans="6:6" x14ac:dyDescent="0.2">
      <c r="F270" s="9"/>
    </row>
    <row r="271" spans="6:6" x14ac:dyDescent="0.2">
      <c r="F271" s="9"/>
    </row>
    <row r="272" spans="6:6" x14ac:dyDescent="0.2">
      <c r="F272" s="9"/>
    </row>
    <row r="273" spans="6:6" x14ac:dyDescent="0.2">
      <c r="F273" s="9"/>
    </row>
    <row r="274" spans="6:6" x14ac:dyDescent="0.2">
      <c r="F274" s="9"/>
    </row>
    <row r="275" spans="6:6" x14ac:dyDescent="0.2">
      <c r="F275" s="9"/>
    </row>
    <row r="276" spans="6:6" x14ac:dyDescent="0.2">
      <c r="F276" s="9"/>
    </row>
    <row r="277" spans="6:6" x14ac:dyDescent="0.2">
      <c r="F277" s="9"/>
    </row>
    <row r="278" spans="6:6" x14ac:dyDescent="0.2">
      <c r="F278" s="9"/>
    </row>
    <row r="279" spans="6:6" x14ac:dyDescent="0.2">
      <c r="F279" s="9"/>
    </row>
    <row r="280" spans="6:6" x14ac:dyDescent="0.2">
      <c r="F280" s="9"/>
    </row>
    <row r="281" spans="6:6" x14ac:dyDescent="0.2">
      <c r="F281" s="9"/>
    </row>
    <row r="282" spans="6:6" x14ac:dyDescent="0.2">
      <c r="F282" s="9"/>
    </row>
    <row r="283" spans="6:6" x14ac:dyDescent="0.2">
      <c r="F283" s="9"/>
    </row>
    <row r="284" spans="6:6" x14ac:dyDescent="0.2">
      <c r="F284" s="9"/>
    </row>
    <row r="285" spans="6:6" x14ac:dyDescent="0.2">
      <c r="F285" s="9"/>
    </row>
    <row r="286" spans="6:6" x14ac:dyDescent="0.2">
      <c r="F286" s="9"/>
    </row>
    <row r="287" spans="6:6" x14ac:dyDescent="0.2">
      <c r="F287" s="9"/>
    </row>
    <row r="288" spans="6:6" x14ac:dyDescent="0.2">
      <c r="F288" s="9"/>
    </row>
    <row r="289" spans="6:6" x14ac:dyDescent="0.2">
      <c r="F289" s="9"/>
    </row>
    <row r="290" spans="6:6" x14ac:dyDescent="0.2">
      <c r="F290" s="9"/>
    </row>
    <row r="291" spans="6:6" x14ac:dyDescent="0.2">
      <c r="F291" s="9"/>
    </row>
    <row r="292" spans="6:6" x14ac:dyDescent="0.2">
      <c r="F292" s="9"/>
    </row>
    <row r="293" spans="6:6" x14ac:dyDescent="0.2">
      <c r="F293" s="9"/>
    </row>
    <row r="294" spans="6:6" x14ac:dyDescent="0.2">
      <c r="F294" s="9"/>
    </row>
    <row r="295" spans="6:6" x14ac:dyDescent="0.2">
      <c r="F295" s="9"/>
    </row>
    <row r="296" spans="6:6" x14ac:dyDescent="0.2">
      <c r="F296" s="9"/>
    </row>
    <row r="297" spans="6:6" x14ac:dyDescent="0.2">
      <c r="F297" s="9"/>
    </row>
    <row r="298" spans="6:6" x14ac:dyDescent="0.2">
      <c r="F298" s="9"/>
    </row>
    <row r="299" spans="6:6" x14ac:dyDescent="0.2">
      <c r="F299" s="9"/>
    </row>
    <row r="300" spans="6:6" x14ac:dyDescent="0.2">
      <c r="F300" s="9"/>
    </row>
    <row r="301" spans="6:6" x14ac:dyDescent="0.2">
      <c r="F301" s="9"/>
    </row>
    <row r="302" spans="6:6" x14ac:dyDescent="0.2">
      <c r="F302" s="9"/>
    </row>
    <row r="303" spans="6:6" x14ac:dyDescent="0.2">
      <c r="F303" s="9"/>
    </row>
    <row r="304" spans="6:6" x14ac:dyDescent="0.2">
      <c r="F304" s="9"/>
    </row>
    <row r="305" spans="6:6" x14ac:dyDescent="0.2">
      <c r="F305" s="9"/>
    </row>
    <row r="306" spans="6:6" x14ac:dyDescent="0.2">
      <c r="F306" s="9"/>
    </row>
    <row r="307" spans="6:6" x14ac:dyDescent="0.2">
      <c r="F307" s="9"/>
    </row>
    <row r="308" spans="6:6" x14ac:dyDescent="0.2">
      <c r="F308" s="9"/>
    </row>
    <row r="309" spans="6:6" x14ac:dyDescent="0.2">
      <c r="F309" s="9"/>
    </row>
    <row r="310" spans="6:6" x14ac:dyDescent="0.2">
      <c r="F310" s="9"/>
    </row>
    <row r="311" spans="6:6" x14ac:dyDescent="0.2">
      <c r="F311" s="9"/>
    </row>
    <row r="312" spans="6:6" x14ac:dyDescent="0.2">
      <c r="F312" s="9"/>
    </row>
    <row r="313" spans="6:6" x14ac:dyDescent="0.2">
      <c r="F313" s="9"/>
    </row>
    <row r="314" spans="6:6" x14ac:dyDescent="0.2">
      <c r="F314" s="9"/>
    </row>
    <row r="315" spans="6:6" x14ac:dyDescent="0.2">
      <c r="F315" s="9"/>
    </row>
    <row r="316" spans="6:6" x14ac:dyDescent="0.2">
      <c r="F316" s="9"/>
    </row>
  </sheetData>
  <autoFilter ref="A4:E114" xr:uid="{00000000-0009-0000-0000-000001000000}">
    <filterColumn colId="2">
      <filters>
        <filter val="m"/>
      </filters>
    </filterColumn>
  </autoFilter>
  <phoneticPr fontId="7" type="noConversion"/>
  <hyperlinks>
    <hyperlink ref="G35" r:id="rId1" xr:uid="{00000000-0004-0000-0100-000000000000}"/>
    <hyperlink ref="G37" r:id="rId2" xr:uid="{00000000-0004-0000-0100-000001000000}"/>
    <hyperlink ref="G33" r:id="rId3" xr:uid="{00000000-0004-0000-0100-000002000000}"/>
    <hyperlink ref="G32" r:id="rId4" location="!resultater/w0q0p" xr:uid="{00000000-0004-0000-0100-000003000000}"/>
    <hyperlink ref="G30" r:id="rId5" xr:uid="{00000000-0004-0000-0100-000004000000}"/>
    <hyperlink ref="G29" r:id="rId6" location="!resultater/w0q0p" xr:uid="{00000000-0004-0000-0100-000005000000}"/>
    <hyperlink ref="G27" r:id="rId7" xr:uid="{00000000-0004-0000-0100-000006000000}"/>
    <hyperlink ref="G26" r:id="rId8" location="!resultater/w0q0p" xr:uid="{00000000-0004-0000-0100-000007000000}"/>
    <hyperlink ref="G25" r:id="rId9" xr:uid="{00000000-0004-0000-0100-000008000000}"/>
    <hyperlink ref="G24" r:id="rId10" location="!resultater/w0q0p" xr:uid="{00000000-0004-0000-0100-000009000000}"/>
    <hyperlink ref="G21" r:id="rId11" location="!resultater/w0q0p" xr:uid="{00000000-0004-0000-0100-00000A000000}"/>
    <hyperlink ref="G18" r:id="rId12" location="!resultater/w0q0p" xr:uid="{00000000-0004-0000-0100-00000B000000}"/>
    <hyperlink ref="G38" r:id="rId13" xr:uid="{00000000-0004-0000-0100-00000C000000}"/>
    <hyperlink ref="G41" r:id="rId14" xr:uid="{00000000-0004-0000-0100-00000D000000}"/>
    <hyperlink ref="G52" r:id="rId15" xr:uid="{6F01D542-F499-EE44-9964-5B640DD54D0D}"/>
    <hyperlink ref="G36" r:id="rId16" xr:uid="{743023BC-76B9-3A46-B794-6C3E143E67AF}"/>
  </hyperlink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7034A-2B63-5649-92C1-CF6FAEF7C8CD}">
  <dimension ref="A1:F162"/>
  <sheetViews>
    <sheetView topLeftCell="A137" workbookViewId="0">
      <selection activeCell="D163" sqref="D163"/>
    </sheetView>
  </sheetViews>
  <sheetFormatPr baseColWidth="10" defaultRowHeight="16" x14ac:dyDescent="0.2"/>
  <cols>
    <col min="1" max="1" width="5.33203125" customWidth="1"/>
    <col min="2" max="2" width="36.33203125" bestFit="1" customWidth="1"/>
    <col min="5" max="5" width="30.83203125" bestFit="1" customWidth="1"/>
  </cols>
  <sheetData>
    <row r="1" spans="1:4" x14ac:dyDescent="0.2">
      <c r="A1" s="2" t="s">
        <v>145</v>
      </c>
    </row>
    <row r="2" spans="1:4" x14ac:dyDescent="0.2">
      <c r="A2">
        <v>1</v>
      </c>
      <c r="B2" t="s">
        <v>131</v>
      </c>
      <c r="C2">
        <v>2011</v>
      </c>
      <c r="D2" s="1">
        <v>7.7442129629629639E-2</v>
      </c>
    </row>
    <row r="3" spans="1:4" x14ac:dyDescent="0.2">
      <c r="A3">
        <v>2</v>
      </c>
      <c r="B3" t="s">
        <v>131</v>
      </c>
      <c r="C3">
        <v>2012</v>
      </c>
      <c r="D3" s="1">
        <v>7.5081018518518519E-2</v>
      </c>
    </row>
    <row r="4" spans="1:4" x14ac:dyDescent="0.2">
      <c r="A4">
        <v>3</v>
      </c>
      <c r="B4" t="s">
        <v>131</v>
      </c>
      <c r="C4">
        <v>2013</v>
      </c>
      <c r="D4" s="1">
        <v>8.1157407407407414E-2</v>
      </c>
    </row>
    <row r="5" spans="1:4" x14ac:dyDescent="0.2">
      <c r="A5">
        <v>4</v>
      </c>
      <c r="B5" t="s">
        <v>131</v>
      </c>
      <c r="C5" s="21">
        <v>41896</v>
      </c>
      <c r="D5" s="1">
        <v>7.8831018518518522E-2</v>
      </c>
    </row>
    <row r="6" spans="1:4" x14ac:dyDescent="0.2">
      <c r="A6">
        <v>5</v>
      </c>
      <c r="B6" t="s">
        <v>132</v>
      </c>
      <c r="C6">
        <v>2016</v>
      </c>
      <c r="D6" s="1">
        <v>7.0868055555555545E-2</v>
      </c>
    </row>
    <row r="7" spans="1:4" x14ac:dyDescent="0.2">
      <c r="A7">
        <v>6</v>
      </c>
      <c r="B7" t="s">
        <v>133</v>
      </c>
      <c r="C7">
        <v>2012</v>
      </c>
      <c r="D7" s="1">
        <v>7.8275462962962963E-2</v>
      </c>
    </row>
    <row r="8" spans="1:4" x14ac:dyDescent="0.2">
      <c r="A8">
        <v>7</v>
      </c>
      <c r="B8" t="s">
        <v>133</v>
      </c>
      <c r="C8">
        <v>2013</v>
      </c>
      <c r="D8" s="1">
        <v>7.8043981481481492E-2</v>
      </c>
    </row>
    <row r="9" spans="1:4" x14ac:dyDescent="0.2">
      <c r="A9">
        <v>8</v>
      </c>
      <c r="B9" t="s">
        <v>134</v>
      </c>
      <c r="C9" s="21">
        <v>43274</v>
      </c>
      <c r="D9" s="1">
        <v>9.9340277777777777E-2</v>
      </c>
    </row>
    <row r="10" spans="1:4" x14ac:dyDescent="0.2">
      <c r="A10">
        <v>9</v>
      </c>
      <c r="B10" t="s">
        <v>167</v>
      </c>
      <c r="C10">
        <v>2011</v>
      </c>
      <c r="D10" s="1">
        <v>7.5682870370370373E-2</v>
      </c>
    </row>
    <row r="11" spans="1:4" x14ac:dyDescent="0.2">
      <c r="A11">
        <v>10</v>
      </c>
      <c r="B11" t="s">
        <v>167</v>
      </c>
      <c r="C11">
        <v>2013</v>
      </c>
      <c r="D11" s="1">
        <v>7.8449074074074074E-2</v>
      </c>
    </row>
    <row r="12" spans="1:4" x14ac:dyDescent="0.2">
      <c r="A12">
        <v>11</v>
      </c>
      <c r="B12" t="s">
        <v>167</v>
      </c>
      <c r="C12">
        <v>2016</v>
      </c>
      <c r="D12" s="1">
        <v>7.9513888888888884E-2</v>
      </c>
    </row>
    <row r="13" spans="1:4" x14ac:dyDescent="0.2">
      <c r="A13">
        <v>12</v>
      </c>
      <c r="B13" t="s">
        <v>148</v>
      </c>
      <c r="C13" s="21">
        <v>41639</v>
      </c>
      <c r="D13" s="1">
        <v>7.7118055555555551E-2</v>
      </c>
    </row>
    <row r="14" spans="1:4" x14ac:dyDescent="0.2">
      <c r="A14">
        <v>13</v>
      </c>
      <c r="B14" t="s">
        <v>148</v>
      </c>
      <c r="C14" s="21">
        <v>42369</v>
      </c>
      <c r="D14" s="1">
        <v>7.8599537037037037E-2</v>
      </c>
    </row>
    <row r="15" spans="1:4" x14ac:dyDescent="0.2">
      <c r="A15">
        <v>14</v>
      </c>
      <c r="B15" t="s">
        <v>138</v>
      </c>
      <c r="C15" s="21">
        <v>42457</v>
      </c>
      <c r="D15" s="1">
        <v>8.1493055555555555E-2</v>
      </c>
    </row>
    <row r="16" spans="1:4" x14ac:dyDescent="0.2">
      <c r="A16">
        <v>15</v>
      </c>
      <c r="B16" t="s">
        <v>139</v>
      </c>
      <c r="C16" s="21">
        <v>43617</v>
      </c>
      <c r="D16" s="1">
        <v>8.0914351851851848E-2</v>
      </c>
    </row>
    <row r="17" spans="1:6" x14ac:dyDescent="0.2">
      <c r="A17">
        <v>16</v>
      </c>
      <c r="B17" t="s">
        <v>140</v>
      </c>
      <c r="C17" s="21">
        <v>43610</v>
      </c>
      <c r="D17" s="1">
        <v>8.1053240740740731E-2</v>
      </c>
    </row>
    <row r="18" spans="1:6" x14ac:dyDescent="0.2">
      <c r="A18">
        <v>17</v>
      </c>
      <c r="B18" t="s">
        <v>142</v>
      </c>
      <c r="C18">
        <v>2019</v>
      </c>
      <c r="D18" s="1">
        <v>7.8425925925925913E-2</v>
      </c>
    </row>
    <row r="19" spans="1:6" x14ac:dyDescent="0.2">
      <c r="A19">
        <v>18</v>
      </c>
      <c r="B19" t="s">
        <v>143</v>
      </c>
      <c r="C19">
        <v>2018</v>
      </c>
      <c r="D19" s="1">
        <v>7.0914351851851853E-2</v>
      </c>
    </row>
    <row r="20" spans="1:6" x14ac:dyDescent="0.2">
      <c r="A20">
        <v>19</v>
      </c>
      <c r="B20" t="s">
        <v>144</v>
      </c>
      <c r="C20">
        <v>2017</v>
      </c>
      <c r="D20" s="1">
        <v>7.4201388888888886E-2</v>
      </c>
    </row>
    <row r="21" spans="1:6" x14ac:dyDescent="0.2">
      <c r="A21">
        <v>20</v>
      </c>
      <c r="B21" t="s">
        <v>147</v>
      </c>
      <c r="C21">
        <v>2017</v>
      </c>
      <c r="D21" s="1" t="s">
        <v>162</v>
      </c>
    </row>
    <row r="22" spans="1:6" x14ac:dyDescent="0.2">
      <c r="A22">
        <v>21</v>
      </c>
      <c r="B22" t="s">
        <v>146</v>
      </c>
      <c r="C22">
        <v>2017</v>
      </c>
      <c r="D22" s="1" t="s">
        <v>149</v>
      </c>
    </row>
    <row r="23" spans="1:6" x14ac:dyDescent="0.2">
      <c r="A23">
        <v>22</v>
      </c>
      <c r="B23" t="s">
        <v>135</v>
      </c>
      <c r="C23" s="21">
        <v>44297</v>
      </c>
      <c r="D23" s="1">
        <v>9.599537037037037E-2</v>
      </c>
    </row>
    <row r="24" spans="1:6" x14ac:dyDescent="0.2">
      <c r="A24">
        <v>23</v>
      </c>
      <c r="B24" t="s">
        <v>168</v>
      </c>
      <c r="C24" s="21">
        <v>44345</v>
      </c>
      <c r="D24" s="1">
        <v>0.11061342592592593</v>
      </c>
    </row>
    <row r="25" spans="1:6" x14ac:dyDescent="0.2">
      <c r="A25">
        <v>24</v>
      </c>
      <c r="B25" t="s">
        <v>137</v>
      </c>
      <c r="C25" s="21">
        <v>44367</v>
      </c>
      <c r="D25" s="1">
        <v>0.10445601851851853</v>
      </c>
      <c r="E25" t="s">
        <v>178</v>
      </c>
      <c r="F25" s="1"/>
    </row>
    <row r="26" spans="1:6" x14ac:dyDescent="0.2">
      <c r="A26">
        <v>25</v>
      </c>
      <c r="B26" t="s">
        <v>136</v>
      </c>
      <c r="C26" s="21">
        <v>44383</v>
      </c>
      <c r="D26" s="1">
        <v>9.1226851851851851E-2</v>
      </c>
      <c r="E26" t="s">
        <v>170</v>
      </c>
    </row>
    <row r="27" spans="1:6" x14ac:dyDescent="0.2">
      <c r="A27">
        <v>26</v>
      </c>
      <c r="B27" t="s">
        <v>141</v>
      </c>
      <c r="C27" s="21">
        <v>44388</v>
      </c>
      <c r="D27" s="1">
        <v>0.10707175925925926</v>
      </c>
      <c r="E27" t="s">
        <v>179</v>
      </c>
    </row>
    <row r="28" spans="1:6" x14ac:dyDescent="0.2">
      <c r="A28">
        <v>27</v>
      </c>
      <c r="B28" t="s">
        <v>136</v>
      </c>
      <c r="C28" s="21">
        <v>44391</v>
      </c>
      <c r="D28" s="1">
        <v>0.11741898148148149</v>
      </c>
      <c r="E28" t="s">
        <v>180</v>
      </c>
    </row>
    <row r="29" spans="1:6" x14ac:dyDescent="0.2">
      <c r="A29">
        <v>28</v>
      </c>
      <c r="B29" t="s">
        <v>136</v>
      </c>
      <c r="C29" s="21">
        <v>44393</v>
      </c>
      <c r="D29" s="1">
        <v>0.12708333333333333</v>
      </c>
      <c r="E29" t="s">
        <v>181</v>
      </c>
    </row>
    <row r="30" spans="1:6" x14ac:dyDescent="0.2">
      <c r="A30">
        <v>29</v>
      </c>
      <c r="B30" t="s">
        <v>150</v>
      </c>
      <c r="C30" s="21">
        <v>44396</v>
      </c>
      <c r="D30" s="1">
        <v>9.1469907407407403E-2</v>
      </c>
      <c r="E30" t="s">
        <v>182</v>
      </c>
    </row>
    <row r="31" spans="1:6" x14ac:dyDescent="0.2">
      <c r="A31">
        <v>30</v>
      </c>
      <c r="B31" t="s">
        <v>151</v>
      </c>
      <c r="C31" s="21">
        <v>44420</v>
      </c>
      <c r="D31" s="1">
        <v>9.6111111111111105E-2</v>
      </c>
      <c r="E31" t="s">
        <v>183</v>
      </c>
    </row>
    <row r="32" spans="1:6" x14ac:dyDescent="0.2">
      <c r="A32">
        <v>31</v>
      </c>
      <c r="B32" t="s">
        <v>152</v>
      </c>
      <c r="C32" s="21">
        <v>44422</v>
      </c>
      <c r="D32" s="1">
        <v>9.5590277777777774E-2</v>
      </c>
    </row>
    <row r="33" spans="1:5" x14ac:dyDescent="0.2">
      <c r="A33">
        <v>32</v>
      </c>
      <c r="B33" t="s">
        <v>151</v>
      </c>
      <c r="C33" s="21">
        <v>44427</v>
      </c>
      <c r="D33" s="1">
        <v>9.3449074074074087E-2</v>
      </c>
      <c r="E33" t="s">
        <v>184</v>
      </c>
    </row>
    <row r="34" spans="1:5" x14ac:dyDescent="0.2">
      <c r="A34">
        <v>33</v>
      </c>
      <c r="B34" t="s">
        <v>153</v>
      </c>
      <c r="C34" s="21">
        <v>44430</v>
      </c>
      <c r="D34" s="1">
        <v>0.10195601851851853</v>
      </c>
      <c r="E34" t="s">
        <v>185</v>
      </c>
    </row>
    <row r="35" spans="1:5" x14ac:dyDescent="0.2">
      <c r="A35">
        <v>34</v>
      </c>
      <c r="B35" t="s">
        <v>154</v>
      </c>
      <c r="C35" s="21">
        <v>44432</v>
      </c>
      <c r="D35" s="1">
        <v>9.6817129629629628E-2</v>
      </c>
    </row>
    <row r="36" spans="1:5" x14ac:dyDescent="0.2">
      <c r="A36">
        <v>35</v>
      </c>
      <c r="B36" t="s">
        <v>155</v>
      </c>
      <c r="C36" s="21">
        <v>44437</v>
      </c>
      <c r="D36" s="1">
        <v>8.7870370370370376E-2</v>
      </c>
      <c r="E36" t="s">
        <v>186</v>
      </c>
    </row>
    <row r="37" spans="1:5" x14ac:dyDescent="0.2">
      <c r="A37">
        <v>36</v>
      </c>
      <c r="B37" t="s">
        <v>156</v>
      </c>
      <c r="C37" s="21">
        <v>44438</v>
      </c>
      <c r="D37" s="1">
        <v>9.7986111111111107E-2</v>
      </c>
      <c r="E37" t="s">
        <v>187</v>
      </c>
    </row>
    <row r="38" spans="1:5" x14ac:dyDescent="0.2">
      <c r="A38">
        <v>37</v>
      </c>
      <c r="B38" t="s">
        <v>156</v>
      </c>
      <c r="C38" s="21">
        <v>44445</v>
      </c>
      <c r="D38" s="1">
        <v>9.8946759259259262E-2</v>
      </c>
      <c r="E38" t="s">
        <v>188</v>
      </c>
    </row>
    <row r="39" spans="1:5" x14ac:dyDescent="0.2">
      <c r="A39">
        <v>38</v>
      </c>
      <c r="B39" t="s">
        <v>157</v>
      </c>
      <c r="C39" s="21">
        <v>44450</v>
      </c>
      <c r="D39" s="1">
        <v>9.1620370370370366E-2</v>
      </c>
    </row>
    <row r="40" spans="1:5" x14ac:dyDescent="0.2">
      <c r="A40">
        <v>39</v>
      </c>
      <c r="B40" t="s">
        <v>158</v>
      </c>
      <c r="C40" s="21">
        <v>44451</v>
      </c>
      <c r="D40" s="1">
        <v>9.420138888888889E-2</v>
      </c>
      <c r="E40" t="s">
        <v>189</v>
      </c>
    </row>
    <row r="41" spans="1:5" x14ac:dyDescent="0.2">
      <c r="A41">
        <v>40</v>
      </c>
      <c r="B41" t="s">
        <v>157</v>
      </c>
      <c r="C41" s="21">
        <v>44457</v>
      </c>
      <c r="D41" s="1">
        <v>9.3252314814814816E-2</v>
      </c>
    </row>
    <row r="42" spans="1:5" x14ac:dyDescent="0.2">
      <c r="A42">
        <v>41</v>
      </c>
      <c r="B42" t="s">
        <v>164</v>
      </c>
      <c r="C42" s="21">
        <v>44462</v>
      </c>
      <c r="D42" s="1">
        <v>9.5578703703703694E-2</v>
      </c>
      <c r="E42" t="s">
        <v>190</v>
      </c>
    </row>
    <row r="43" spans="1:5" x14ac:dyDescent="0.2">
      <c r="A43">
        <v>42</v>
      </c>
      <c r="B43" t="s">
        <v>159</v>
      </c>
      <c r="C43" s="21">
        <v>44465</v>
      </c>
      <c r="D43" s="1">
        <v>9.5104166666666656E-2</v>
      </c>
      <c r="E43" t="s">
        <v>191</v>
      </c>
    </row>
    <row r="44" spans="1:5" x14ac:dyDescent="0.2">
      <c r="A44">
        <v>43</v>
      </c>
      <c r="B44" t="s">
        <v>193</v>
      </c>
      <c r="C44" s="21">
        <v>44472</v>
      </c>
      <c r="D44" s="1">
        <v>9.6967592592592591E-2</v>
      </c>
      <c r="E44" t="s">
        <v>192</v>
      </c>
    </row>
    <row r="45" spans="1:5" x14ac:dyDescent="0.2">
      <c r="A45">
        <v>44</v>
      </c>
      <c r="B45" t="s">
        <v>164</v>
      </c>
      <c r="C45" s="21">
        <v>44476</v>
      </c>
      <c r="D45" s="1">
        <v>9.8356481481481475E-2</v>
      </c>
      <c r="E45" t="s">
        <v>194</v>
      </c>
    </row>
    <row r="46" spans="1:5" x14ac:dyDescent="0.2">
      <c r="A46">
        <v>45</v>
      </c>
      <c r="B46" t="s">
        <v>173</v>
      </c>
      <c r="C46" s="21">
        <v>44478</v>
      </c>
      <c r="D46" s="1">
        <v>9.4872685185185171E-2</v>
      </c>
    </row>
    <row r="47" spans="1:5" x14ac:dyDescent="0.2">
      <c r="A47">
        <v>46</v>
      </c>
      <c r="B47" t="s">
        <v>157</v>
      </c>
      <c r="C47" s="21">
        <v>44479</v>
      </c>
      <c r="D47" s="1">
        <v>9.4768518518518516E-2</v>
      </c>
    </row>
    <row r="48" spans="1:5" x14ac:dyDescent="0.2">
      <c r="B48" t="s">
        <v>160</v>
      </c>
      <c r="C48" s="21">
        <v>44483</v>
      </c>
      <c r="D48" s="1">
        <v>0.10015046296296297</v>
      </c>
      <c r="E48" t="s">
        <v>171</v>
      </c>
    </row>
    <row r="49" spans="1:6" x14ac:dyDescent="0.2">
      <c r="A49">
        <v>47</v>
      </c>
      <c r="B49" t="s">
        <v>225</v>
      </c>
      <c r="C49" s="21">
        <v>44485</v>
      </c>
      <c r="D49" s="1">
        <v>9.7222222222222224E-2</v>
      </c>
    </row>
    <row r="50" spans="1:6" x14ac:dyDescent="0.2">
      <c r="A50">
        <v>48</v>
      </c>
      <c r="B50" t="s">
        <v>161</v>
      </c>
      <c r="C50" s="21">
        <v>44486</v>
      </c>
      <c r="D50" s="1">
        <v>9.1678240740740755E-2</v>
      </c>
      <c r="E50" t="s">
        <v>195</v>
      </c>
    </row>
    <row r="51" spans="1:6" x14ac:dyDescent="0.2">
      <c r="A51">
        <v>49</v>
      </c>
      <c r="B51" t="s">
        <v>156</v>
      </c>
      <c r="C51" s="21">
        <v>44487</v>
      </c>
      <c r="D51" s="1">
        <v>0.10483796296296295</v>
      </c>
      <c r="E51" t="s">
        <v>196</v>
      </c>
    </row>
    <row r="52" spans="1:6" x14ac:dyDescent="0.2">
      <c r="B52" t="s">
        <v>163</v>
      </c>
      <c r="C52" s="21">
        <v>44490</v>
      </c>
      <c r="D52" s="1">
        <v>0.10017361111111112</v>
      </c>
      <c r="E52" t="s">
        <v>197</v>
      </c>
      <c r="F52" t="s">
        <v>206</v>
      </c>
    </row>
    <row r="53" spans="1:6" x14ac:dyDescent="0.2">
      <c r="A53">
        <v>50</v>
      </c>
      <c r="B53" t="s">
        <v>157</v>
      </c>
      <c r="C53" s="21">
        <v>44491</v>
      </c>
      <c r="D53" s="1">
        <v>9.2326388888888888E-2</v>
      </c>
    </row>
    <row r="54" spans="1:6" x14ac:dyDescent="0.2">
      <c r="A54">
        <v>51</v>
      </c>
      <c r="B54" t="s">
        <v>165</v>
      </c>
      <c r="C54" s="21">
        <v>44493</v>
      </c>
      <c r="D54" s="1">
        <v>9.4467592592592589E-2</v>
      </c>
    </row>
    <row r="55" spans="1:6" x14ac:dyDescent="0.2">
      <c r="A55">
        <v>52</v>
      </c>
      <c r="B55" t="s">
        <v>166</v>
      </c>
      <c r="C55" s="21">
        <v>44499</v>
      </c>
      <c r="D55" s="1">
        <v>9.2939814814814822E-2</v>
      </c>
    </row>
    <row r="56" spans="1:6" x14ac:dyDescent="0.2">
      <c r="A56">
        <v>53</v>
      </c>
      <c r="B56" t="s">
        <v>157</v>
      </c>
      <c r="C56" s="21">
        <v>44503</v>
      </c>
      <c r="D56" s="1">
        <v>9.5578703703703694E-2</v>
      </c>
    </row>
    <row r="57" spans="1:6" x14ac:dyDescent="0.2">
      <c r="A57">
        <v>54</v>
      </c>
      <c r="B57" t="s">
        <v>163</v>
      </c>
      <c r="C57" s="21">
        <v>44504</v>
      </c>
      <c r="D57" s="1">
        <v>9.9502314814814821E-2</v>
      </c>
      <c r="E57" t="s">
        <v>198</v>
      </c>
    </row>
    <row r="58" spans="1:6" x14ac:dyDescent="0.2">
      <c r="A58">
        <v>55</v>
      </c>
      <c r="B58" t="s">
        <v>157</v>
      </c>
      <c r="C58" s="21">
        <v>44506</v>
      </c>
      <c r="D58" s="1">
        <v>9.3981481481481485E-2</v>
      </c>
    </row>
    <row r="59" spans="1:6" x14ac:dyDescent="0.2">
      <c r="A59">
        <v>56</v>
      </c>
      <c r="B59" t="s">
        <v>167</v>
      </c>
      <c r="C59" s="21">
        <v>44507</v>
      </c>
      <c r="D59" s="1">
        <v>9.3078703703703705E-2</v>
      </c>
    </row>
    <row r="60" spans="1:6" x14ac:dyDescent="0.2">
      <c r="A60">
        <v>57</v>
      </c>
      <c r="B60" t="s">
        <v>157</v>
      </c>
      <c r="C60" s="21">
        <v>44509</v>
      </c>
      <c r="D60" s="1">
        <v>9.734953703703704E-2</v>
      </c>
    </row>
    <row r="61" spans="1:6" x14ac:dyDescent="0.2">
      <c r="A61">
        <v>58</v>
      </c>
      <c r="B61" t="s">
        <v>163</v>
      </c>
      <c r="C61" s="21">
        <v>44511</v>
      </c>
      <c r="D61" s="1">
        <v>0.10486111111111111</v>
      </c>
      <c r="E61" t="s">
        <v>199</v>
      </c>
    </row>
    <row r="62" spans="1:6" x14ac:dyDescent="0.2">
      <c r="A62">
        <v>59</v>
      </c>
      <c r="B62" t="s">
        <v>169</v>
      </c>
      <c r="C62" s="21">
        <v>44513</v>
      </c>
      <c r="D62" s="1">
        <v>9.7662037037037033E-2</v>
      </c>
      <c r="E62" t="s">
        <v>200</v>
      </c>
    </row>
    <row r="63" spans="1:6" x14ac:dyDescent="0.2">
      <c r="A63">
        <v>60</v>
      </c>
      <c r="B63" t="s">
        <v>157</v>
      </c>
      <c r="C63" s="21">
        <v>44514</v>
      </c>
      <c r="D63" s="1">
        <v>9.3599537037037037E-2</v>
      </c>
    </row>
    <row r="64" spans="1:6" x14ac:dyDescent="0.2">
      <c r="A64">
        <v>61</v>
      </c>
      <c r="B64" t="s">
        <v>157</v>
      </c>
      <c r="C64" s="21">
        <v>44516</v>
      </c>
      <c r="D64" s="1">
        <v>0.10003472222222222</v>
      </c>
    </row>
    <row r="65" spans="1:5" x14ac:dyDescent="0.2">
      <c r="A65">
        <v>62</v>
      </c>
      <c r="B65" t="s">
        <v>163</v>
      </c>
      <c r="C65" s="21">
        <v>44518</v>
      </c>
      <c r="D65" s="1">
        <v>0.1017013888888889</v>
      </c>
      <c r="E65" t="s">
        <v>201</v>
      </c>
    </row>
    <row r="66" spans="1:5" x14ac:dyDescent="0.2">
      <c r="A66">
        <v>63</v>
      </c>
      <c r="B66" t="s">
        <v>172</v>
      </c>
      <c r="C66" s="21">
        <v>44520</v>
      </c>
      <c r="D66" s="1">
        <v>9.2326388888888888E-2</v>
      </c>
    </row>
    <row r="67" spans="1:5" x14ac:dyDescent="0.2">
      <c r="A67">
        <v>64</v>
      </c>
      <c r="B67" t="s">
        <v>174</v>
      </c>
      <c r="C67" s="21">
        <v>44521</v>
      </c>
      <c r="D67" s="1">
        <v>9.1759259259259263E-2</v>
      </c>
    </row>
    <row r="68" spans="1:5" x14ac:dyDescent="0.2">
      <c r="A68">
        <v>65</v>
      </c>
      <c r="B68" t="s">
        <v>175</v>
      </c>
      <c r="C68" s="21">
        <v>44524</v>
      </c>
      <c r="D68" s="1">
        <v>0.10643518518518519</v>
      </c>
      <c r="E68" t="s">
        <v>202</v>
      </c>
    </row>
    <row r="69" spans="1:5" x14ac:dyDescent="0.2">
      <c r="A69">
        <v>66</v>
      </c>
      <c r="B69" t="s">
        <v>176</v>
      </c>
      <c r="C69" s="21">
        <v>44527</v>
      </c>
      <c r="D69" s="1">
        <v>8.9722222222222217E-2</v>
      </c>
    </row>
    <row r="70" spans="1:5" x14ac:dyDescent="0.2">
      <c r="A70">
        <v>67</v>
      </c>
      <c r="B70" t="s">
        <v>177</v>
      </c>
      <c r="C70" s="21">
        <v>44528</v>
      </c>
      <c r="D70" s="1">
        <v>0.10097222222222223</v>
      </c>
    </row>
    <row r="71" spans="1:5" x14ac:dyDescent="0.2">
      <c r="A71">
        <v>68</v>
      </c>
      <c r="B71" t="s">
        <v>163</v>
      </c>
      <c r="C71" s="21">
        <v>44532</v>
      </c>
      <c r="D71" s="1">
        <v>0.10438657407407408</v>
      </c>
      <c r="E71" t="s">
        <v>203</v>
      </c>
    </row>
    <row r="72" spans="1:5" x14ac:dyDescent="0.2">
      <c r="A72">
        <v>69</v>
      </c>
      <c r="B72" t="s">
        <v>154</v>
      </c>
      <c r="C72" s="21">
        <v>44534</v>
      </c>
      <c r="D72" s="1">
        <v>9.5034722222222215E-2</v>
      </c>
    </row>
    <row r="73" spans="1:5" x14ac:dyDescent="0.2">
      <c r="A73">
        <v>70</v>
      </c>
      <c r="B73" t="s">
        <v>204</v>
      </c>
      <c r="C73" s="21">
        <v>44535</v>
      </c>
      <c r="D73" s="1">
        <v>0.10297453703703703</v>
      </c>
    </row>
    <row r="74" spans="1:5" x14ac:dyDescent="0.2">
      <c r="A74">
        <v>71</v>
      </c>
      <c r="B74" t="s">
        <v>157</v>
      </c>
      <c r="C74" s="21">
        <v>44537</v>
      </c>
      <c r="D74" s="1">
        <v>0.10380787037037037</v>
      </c>
    </row>
    <row r="75" spans="1:5" x14ac:dyDescent="0.2">
      <c r="A75">
        <v>72</v>
      </c>
      <c r="B75" t="s">
        <v>163</v>
      </c>
      <c r="C75" s="21">
        <v>44539</v>
      </c>
      <c r="D75" s="1">
        <v>0.1001851851851852</v>
      </c>
      <c r="E75" t="s">
        <v>205</v>
      </c>
    </row>
    <row r="76" spans="1:5" x14ac:dyDescent="0.2">
      <c r="A76">
        <v>73</v>
      </c>
      <c r="B76" t="s">
        <v>207</v>
      </c>
      <c r="C76" s="21">
        <v>44541</v>
      </c>
      <c r="D76" s="1">
        <v>9.5011574074074068E-2</v>
      </c>
    </row>
    <row r="77" spans="1:5" x14ac:dyDescent="0.2">
      <c r="A77">
        <v>74</v>
      </c>
      <c r="B77" t="s">
        <v>208</v>
      </c>
      <c r="C77" s="21">
        <v>44542</v>
      </c>
      <c r="D77" s="1">
        <v>9.2997685185185183E-2</v>
      </c>
    </row>
    <row r="78" spans="1:5" x14ac:dyDescent="0.2">
      <c r="A78">
        <v>75</v>
      </c>
      <c r="B78" t="s">
        <v>209</v>
      </c>
      <c r="C78" s="21">
        <v>44544</v>
      </c>
      <c r="D78" s="1">
        <v>0.10065972222222223</v>
      </c>
    </row>
    <row r="79" spans="1:5" x14ac:dyDescent="0.2">
      <c r="A79">
        <v>76</v>
      </c>
      <c r="B79" t="s">
        <v>163</v>
      </c>
      <c r="C79" s="21">
        <v>44546</v>
      </c>
      <c r="D79" s="1">
        <v>9.6296296296296283E-2</v>
      </c>
    </row>
    <row r="80" spans="1:5" x14ac:dyDescent="0.2">
      <c r="A80">
        <v>77</v>
      </c>
      <c r="B80" t="s">
        <v>210</v>
      </c>
      <c r="C80" s="21">
        <v>44549</v>
      </c>
      <c r="D80" s="1">
        <v>9.2986111111111103E-2</v>
      </c>
    </row>
    <row r="81" spans="1:4" x14ac:dyDescent="0.2">
      <c r="A81">
        <v>78</v>
      </c>
      <c r="B81" t="s">
        <v>211</v>
      </c>
      <c r="C81" s="21">
        <v>44550</v>
      </c>
      <c r="D81" s="1">
        <v>0.10035879629629629</v>
      </c>
    </row>
    <row r="82" spans="1:4" x14ac:dyDescent="0.2">
      <c r="A82">
        <v>79</v>
      </c>
      <c r="B82" t="s">
        <v>212</v>
      </c>
      <c r="C82" s="21">
        <v>44553</v>
      </c>
      <c r="D82" s="1">
        <v>9.9513888888888888E-2</v>
      </c>
    </row>
    <row r="83" spans="1:4" x14ac:dyDescent="0.2">
      <c r="A83">
        <v>80</v>
      </c>
      <c r="B83" t="s">
        <v>157</v>
      </c>
      <c r="C83" s="21">
        <v>44573</v>
      </c>
      <c r="D83" s="1">
        <v>9.8761574074074085E-2</v>
      </c>
    </row>
    <row r="84" spans="1:4" x14ac:dyDescent="0.2">
      <c r="A84">
        <v>81</v>
      </c>
      <c r="B84" t="s">
        <v>214</v>
      </c>
      <c r="C84" s="21">
        <v>44576</v>
      </c>
      <c r="D84" s="1">
        <v>0.1012037037037037</v>
      </c>
    </row>
    <row r="85" spans="1:4" x14ac:dyDescent="0.2">
      <c r="A85">
        <v>82</v>
      </c>
      <c r="B85" t="s">
        <v>157</v>
      </c>
      <c r="C85" s="21">
        <v>44577</v>
      </c>
      <c r="D85" s="1">
        <v>9.1226851851851851E-2</v>
      </c>
    </row>
    <row r="86" spans="1:4" x14ac:dyDescent="0.2">
      <c r="A86">
        <v>83</v>
      </c>
      <c r="B86" t="s">
        <v>157</v>
      </c>
      <c r="C86" s="21">
        <v>44579</v>
      </c>
      <c r="D86" s="1">
        <v>0.10436342592592592</v>
      </c>
    </row>
    <row r="87" spans="1:4" x14ac:dyDescent="0.2">
      <c r="A87">
        <v>84</v>
      </c>
      <c r="B87" t="s">
        <v>215</v>
      </c>
      <c r="C87" s="21">
        <v>44583</v>
      </c>
      <c r="D87" s="1">
        <v>9.2222222222222219E-2</v>
      </c>
    </row>
    <row r="88" spans="1:4" x14ac:dyDescent="0.2">
      <c r="A88">
        <v>85</v>
      </c>
      <c r="B88" t="s">
        <v>216</v>
      </c>
      <c r="C88" s="21">
        <v>44584</v>
      </c>
      <c r="D88" s="1">
        <v>9.5891203703703701E-2</v>
      </c>
    </row>
    <row r="89" spans="1:4" x14ac:dyDescent="0.2">
      <c r="A89">
        <v>86</v>
      </c>
      <c r="B89" t="s">
        <v>157</v>
      </c>
      <c r="C89" s="21">
        <v>44588</v>
      </c>
      <c r="D89" s="1">
        <v>0.10053240740740742</v>
      </c>
    </row>
    <row r="90" spans="1:4" x14ac:dyDescent="0.2">
      <c r="A90">
        <v>87</v>
      </c>
      <c r="B90" t="s">
        <v>217</v>
      </c>
      <c r="C90" s="21">
        <v>44590</v>
      </c>
      <c r="D90" s="1">
        <v>9.6238425925925922E-2</v>
      </c>
    </row>
    <row r="91" spans="1:4" x14ac:dyDescent="0.2">
      <c r="A91">
        <v>88</v>
      </c>
      <c r="B91" t="s">
        <v>218</v>
      </c>
      <c r="C91" s="21">
        <v>44591</v>
      </c>
      <c r="D91" s="1">
        <v>9.8287037037037048E-2</v>
      </c>
    </row>
    <row r="92" spans="1:4" x14ac:dyDescent="0.2">
      <c r="A92">
        <v>89</v>
      </c>
      <c r="B92" t="s">
        <v>157</v>
      </c>
      <c r="C92" s="21">
        <v>44597</v>
      </c>
      <c r="D92" s="1">
        <v>9.341435185185186E-2</v>
      </c>
    </row>
    <row r="93" spans="1:4" x14ac:dyDescent="0.2">
      <c r="A93">
        <v>90</v>
      </c>
      <c r="B93" t="s">
        <v>219</v>
      </c>
      <c r="C93" s="21">
        <v>44598</v>
      </c>
      <c r="D93" s="1">
        <v>9.976851851851852E-2</v>
      </c>
    </row>
    <row r="94" spans="1:4" x14ac:dyDescent="0.2">
      <c r="A94">
        <v>91</v>
      </c>
      <c r="B94" t="s">
        <v>219</v>
      </c>
      <c r="C94" s="21">
        <v>44598</v>
      </c>
      <c r="D94" s="1">
        <v>0.10108796296296296</v>
      </c>
    </row>
    <row r="95" spans="1:4" x14ac:dyDescent="0.2">
      <c r="A95">
        <v>92</v>
      </c>
      <c r="B95" t="s">
        <v>157</v>
      </c>
      <c r="C95" s="21">
        <v>44600</v>
      </c>
      <c r="D95" s="1">
        <v>0.10379629629629629</v>
      </c>
    </row>
    <row r="96" spans="1:4" x14ac:dyDescent="0.2">
      <c r="A96">
        <v>93</v>
      </c>
      <c r="B96" t="s">
        <v>163</v>
      </c>
      <c r="C96" s="21">
        <v>44602</v>
      </c>
      <c r="D96" s="1">
        <v>0.10248842592592593</v>
      </c>
    </row>
    <row r="97" spans="1:5" x14ac:dyDescent="0.2">
      <c r="A97">
        <v>94</v>
      </c>
      <c r="B97" t="s">
        <v>157</v>
      </c>
      <c r="C97" s="21">
        <v>44606</v>
      </c>
      <c r="D97" s="1">
        <v>0.10903935185185186</v>
      </c>
    </row>
    <row r="98" spans="1:5" x14ac:dyDescent="0.2">
      <c r="A98">
        <v>95</v>
      </c>
      <c r="B98" t="s">
        <v>211</v>
      </c>
      <c r="C98" s="21">
        <v>44608</v>
      </c>
      <c r="D98" s="1">
        <v>0.10548611111111111</v>
      </c>
    </row>
    <row r="99" spans="1:5" x14ac:dyDescent="0.2">
      <c r="A99">
        <v>96</v>
      </c>
      <c r="B99" t="s">
        <v>221</v>
      </c>
      <c r="C99" s="21">
        <v>44611</v>
      </c>
      <c r="D99" s="1">
        <v>9.9583333333333343E-2</v>
      </c>
      <c r="E99" s="1"/>
    </row>
    <row r="100" spans="1:5" x14ac:dyDescent="0.2">
      <c r="A100">
        <v>97</v>
      </c>
      <c r="B100" t="s">
        <v>222</v>
      </c>
      <c r="C100" s="21">
        <v>44612</v>
      </c>
      <c r="D100" s="1">
        <v>0.10253472222222222</v>
      </c>
    </row>
    <row r="101" spans="1:5" x14ac:dyDescent="0.2">
      <c r="A101">
        <v>98</v>
      </c>
      <c r="B101" t="s">
        <v>223</v>
      </c>
      <c r="C101" s="21">
        <v>44614</v>
      </c>
      <c r="D101" s="1">
        <v>0.10340277777777777</v>
      </c>
    </row>
    <row r="102" spans="1:5" x14ac:dyDescent="0.2">
      <c r="A102">
        <v>99</v>
      </c>
      <c r="B102" t="s">
        <v>224</v>
      </c>
      <c r="C102" s="21">
        <v>44618</v>
      </c>
      <c r="D102" s="1">
        <v>9.3993055555555552E-2</v>
      </c>
    </row>
    <row r="103" spans="1:5" x14ac:dyDescent="0.2">
      <c r="A103">
        <v>100</v>
      </c>
      <c r="B103" t="s">
        <v>226</v>
      </c>
      <c r="C103" s="21">
        <v>44619</v>
      </c>
      <c r="D103" s="1">
        <v>9.7002314814814805E-2</v>
      </c>
    </row>
    <row r="104" spans="1:5" x14ac:dyDescent="0.2">
      <c r="A104">
        <v>101</v>
      </c>
      <c r="B104" t="s">
        <v>227</v>
      </c>
      <c r="C104" s="21">
        <v>44621</v>
      </c>
      <c r="D104" s="1">
        <v>9.9999999999999992E-2</v>
      </c>
    </row>
    <row r="105" spans="1:5" x14ac:dyDescent="0.2">
      <c r="A105">
        <v>102</v>
      </c>
      <c r="B105" t="s">
        <v>211</v>
      </c>
      <c r="C105" s="21">
        <v>44622</v>
      </c>
      <c r="D105" s="1">
        <v>0.10421296296296297</v>
      </c>
    </row>
    <row r="106" spans="1:5" x14ac:dyDescent="0.2">
      <c r="A106">
        <v>103</v>
      </c>
      <c r="B106" t="s">
        <v>228</v>
      </c>
      <c r="C106" s="21">
        <v>44625</v>
      </c>
      <c r="D106" s="1">
        <v>0.10070601851851851</v>
      </c>
    </row>
    <row r="107" spans="1:5" x14ac:dyDescent="0.2">
      <c r="A107">
        <v>104</v>
      </c>
      <c r="B107" t="s">
        <v>229</v>
      </c>
      <c r="C107" s="21">
        <v>44626</v>
      </c>
      <c r="D107" s="1">
        <v>9.6527777777777768E-2</v>
      </c>
    </row>
    <row r="108" spans="1:5" x14ac:dyDescent="0.2">
      <c r="A108">
        <v>105</v>
      </c>
      <c r="B108" t="s">
        <v>211</v>
      </c>
      <c r="C108" s="21">
        <v>44630</v>
      </c>
      <c r="D108" s="1">
        <v>9.6134259259259267E-2</v>
      </c>
    </row>
    <row r="109" spans="1:5" x14ac:dyDescent="0.2">
      <c r="A109">
        <v>106</v>
      </c>
      <c r="B109" t="s">
        <v>230</v>
      </c>
      <c r="C109" s="21">
        <v>44632</v>
      </c>
      <c r="D109" s="1">
        <v>9.4351851851851853E-2</v>
      </c>
    </row>
    <row r="110" spans="1:5" x14ac:dyDescent="0.2">
      <c r="A110">
        <v>107</v>
      </c>
      <c r="B110" t="s">
        <v>231</v>
      </c>
      <c r="C110" s="21">
        <v>44633</v>
      </c>
      <c r="D110" s="1">
        <v>9.5451388888888891E-2</v>
      </c>
    </row>
    <row r="111" spans="1:5" x14ac:dyDescent="0.2">
      <c r="A111">
        <v>108</v>
      </c>
      <c r="B111" t="s">
        <v>232</v>
      </c>
      <c r="C111" s="21">
        <v>44637</v>
      </c>
      <c r="D111" s="1">
        <v>9.7939814814814827E-2</v>
      </c>
    </row>
    <row r="112" spans="1:5" x14ac:dyDescent="0.2">
      <c r="A112">
        <v>109</v>
      </c>
      <c r="B112" t="s">
        <v>233</v>
      </c>
      <c r="C112" s="21">
        <v>44640</v>
      </c>
      <c r="D112" s="1">
        <v>0.10538194444444444</v>
      </c>
    </row>
    <row r="113" spans="1:4" x14ac:dyDescent="0.2">
      <c r="A113">
        <v>110</v>
      </c>
      <c r="B113" t="s">
        <v>209</v>
      </c>
      <c r="C113" s="21">
        <v>44642</v>
      </c>
      <c r="D113" s="1">
        <v>9.6516203703703715E-2</v>
      </c>
    </row>
    <row r="114" spans="1:4" x14ac:dyDescent="0.2">
      <c r="A114">
        <v>111</v>
      </c>
      <c r="B114" t="s">
        <v>234</v>
      </c>
      <c r="C114" s="21">
        <v>44653</v>
      </c>
      <c r="D114" s="1">
        <v>0.10069444444444443</v>
      </c>
    </row>
    <row r="115" spans="1:4" x14ac:dyDescent="0.2">
      <c r="A115">
        <v>112</v>
      </c>
      <c r="B115" t="s">
        <v>235</v>
      </c>
      <c r="C115" s="21">
        <v>44654</v>
      </c>
      <c r="D115" s="1">
        <v>9.9212962962962961E-2</v>
      </c>
    </row>
    <row r="116" spans="1:4" x14ac:dyDescent="0.2">
      <c r="A116">
        <v>113</v>
      </c>
      <c r="B116" t="s">
        <v>236</v>
      </c>
      <c r="C116" s="21">
        <v>44656</v>
      </c>
      <c r="D116" s="1">
        <v>9.8888888888888873E-2</v>
      </c>
    </row>
    <row r="117" spans="1:4" x14ac:dyDescent="0.2">
      <c r="A117">
        <v>114</v>
      </c>
      <c r="B117" t="s">
        <v>237</v>
      </c>
      <c r="C117" s="21">
        <v>44657</v>
      </c>
      <c r="D117" s="1">
        <v>9.9259259259259269E-2</v>
      </c>
    </row>
    <row r="118" spans="1:4" x14ac:dyDescent="0.2">
      <c r="A118">
        <v>115</v>
      </c>
      <c r="B118" t="s">
        <v>239</v>
      </c>
      <c r="C118" s="21">
        <v>44661</v>
      </c>
      <c r="D118" s="1">
        <v>0.10413194444444444</v>
      </c>
    </row>
    <row r="119" spans="1:4" x14ac:dyDescent="0.2">
      <c r="A119">
        <v>116</v>
      </c>
      <c r="B119" t="s">
        <v>175</v>
      </c>
      <c r="C119" s="21">
        <v>44664</v>
      </c>
      <c r="D119" s="1">
        <v>9.9999999999999992E-2</v>
      </c>
    </row>
    <row r="120" spans="1:4" x14ac:dyDescent="0.2">
      <c r="A120">
        <v>117</v>
      </c>
      <c r="B120" t="s">
        <v>240</v>
      </c>
      <c r="C120" s="21">
        <v>44665</v>
      </c>
      <c r="D120" s="1">
        <v>9.8611111111111108E-2</v>
      </c>
    </row>
    <row r="121" spans="1:4" x14ac:dyDescent="0.2">
      <c r="A121">
        <v>118</v>
      </c>
      <c r="B121" t="s">
        <v>241</v>
      </c>
      <c r="C121" s="21">
        <v>44666</v>
      </c>
      <c r="D121" s="1">
        <v>0.10162037037037037</v>
      </c>
    </row>
    <row r="122" spans="1:4" x14ac:dyDescent="0.2">
      <c r="A122">
        <v>119</v>
      </c>
      <c r="B122" t="s">
        <v>242</v>
      </c>
      <c r="C122" s="21">
        <v>44678</v>
      </c>
      <c r="D122" s="1">
        <v>0.10414351851851851</v>
      </c>
    </row>
    <row r="123" spans="1:4" x14ac:dyDescent="0.2">
      <c r="A123">
        <v>120</v>
      </c>
      <c r="B123" t="s">
        <v>243</v>
      </c>
      <c r="C123" s="21">
        <v>44681</v>
      </c>
      <c r="D123" s="1">
        <v>9.4375000000000001E-2</v>
      </c>
    </row>
    <row r="124" spans="1:4" x14ac:dyDescent="0.2">
      <c r="A124">
        <v>121</v>
      </c>
      <c r="B124" t="s">
        <v>237</v>
      </c>
      <c r="C124" s="21">
        <v>44685</v>
      </c>
      <c r="D124" s="1">
        <v>9.7569444444444445E-2</v>
      </c>
    </row>
    <row r="125" spans="1:4" x14ac:dyDescent="0.2">
      <c r="A125">
        <v>122</v>
      </c>
      <c r="B125" t="s">
        <v>244</v>
      </c>
      <c r="C125" s="21">
        <v>44688</v>
      </c>
      <c r="D125" s="1">
        <v>9.9131944444444439E-2</v>
      </c>
    </row>
    <row r="126" spans="1:4" x14ac:dyDescent="0.2">
      <c r="A126">
        <v>123</v>
      </c>
      <c r="B126" t="s">
        <v>154</v>
      </c>
      <c r="C126" s="21">
        <v>44701</v>
      </c>
      <c r="D126" s="1">
        <v>0.10798611111111112</v>
      </c>
    </row>
    <row r="127" spans="1:4" x14ac:dyDescent="0.2">
      <c r="A127">
        <v>124</v>
      </c>
      <c r="B127" t="s">
        <v>245</v>
      </c>
      <c r="C127" s="21">
        <v>44702</v>
      </c>
      <c r="D127" s="1">
        <v>0.10555555555555556</v>
      </c>
    </row>
    <row r="128" spans="1:4" x14ac:dyDescent="0.2">
      <c r="A128">
        <v>125</v>
      </c>
      <c r="B128" t="s">
        <v>175</v>
      </c>
      <c r="C128" s="21">
        <v>44706</v>
      </c>
      <c r="D128" s="1">
        <v>0.10452546296296296</v>
      </c>
    </row>
    <row r="129" spans="1:4" x14ac:dyDescent="0.2">
      <c r="A129">
        <v>126</v>
      </c>
      <c r="B129" t="s">
        <v>246</v>
      </c>
      <c r="C129" s="21">
        <v>44707</v>
      </c>
      <c r="D129" s="1">
        <v>0.11681712962962963</v>
      </c>
    </row>
    <row r="130" spans="1:4" x14ac:dyDescent="0.2">
      <c r="A130">
        <v>127</v>
      </c>
      <c r="B130" t="s">
        <v>175</v>
      </c>
      <c r="C130" s="21">
        <v>44713</v>
      </c>
      <c r="D130" s="1">
        <v>0.10981481481481481</v>
      </c>
    </row>
    <row r="131" spans="1:4" x14ac:dyDescent="0.2">
      <c r="A131">
        <v>128</v>
      </c>
      <c r="B131" t="s">
        <v>154</v>
      </c>
      <c r="C131" s="21">
        <v>44715</v>
      </c>
      <c r="D131" s="1">
        <v>0.1044675925925926</v>
      </c>
    </row>
    <row r="132" spans="1:4" x14ac:dyDescent="0.2">
      <c r="A132">
        <v>129</v>
      </c>
      <c r="B132" t="s">
        <v>251</v>
      </c>
      <c r="C132" s="21">
        <v>44723</v>
      </c>
      <c r="D132" s="1">
        <v>0.10930555555555554</v>
      </c>
    </row>
    <row r="133" spans="1:4" x14ac:dyDescent="0.2">
      <c r="A133">
        <v>130</v>
      </c>
      <c r="B133" t="s">
        <v>254</v>
      </c>
      <c r="C133" s="21">
        <v>44737</v>
      </c>
      <c r="D133" s="1">
        <v>9.5486111111111105E-2</v>
      </c>
    </row>
    <row r="134" spans="1:4" x14ac:dyDescent="0.2">
      <c r="A134">
        <v>131</v>
      </c>
      <c r="B134" t="s">
        <v>257</v>
      </c>
      <c r="C134" s="21">
        <v>44742</v>
      </c>
      <c r="D134" s="1">
        <v>9.930555555555555E-2</v>
      </c>
    </row>
    <row r="135" spans="1:4" x14ac:dyDescent="0.2">
      <c r="A135">
        <v>132</v>
      </c>
      <c r="B135" t="s">
        <v>257</v>
      </c>
      <c r="C135" s="21">
        <v>44749</v>
      </c>
      <c r="D135" s="1">
        <v>0.10729166666666667</v>
      </c>
    </row>
    <row r="136" spans="1:4" x14ac:dyDescent="0.2">
      <c r="A136">
        <v>133</v>
      </c>
      <c r="B136" t="s">
        <v>273</v>
      </c>
      <c r="C136" s="21">
        <v>44751</v>
      </c>
      <c r="D136" s="1">
        <v>0.10796296296296297</v>
      </c>
    </row>
    <row r="137" spans="1:4" x14ac:dyDescent="0.2">
      <c r="A137">
        <v>134</v>
      </c>
      <c r="B137" t="s">
        <v>258</v>
      </c>
      <c r="C137" s="21">
        <v>44755</v>
      </c>
      <c r="D137" s="1">
        <v>0.11396990740740741</v>
      </c>
    </row>
    <row r="138" spans="1:4" x14ac:dyDescent="0.2">
      <c r="A138">
        <v>135</v>
      </c>
      <c r="B138" t="s">
        <v>259</v>
      </c>
      <c r="C138" s="21">
        <v>44756</v>
      </c>
      <c r="D138" s="1">
        <v>0.11251157407407408</v>
      </c>
    </row>
    <row r="139" spans="1:4" x14ac:dyDescent="0.2">
      <c r="A139">
        <v>136</v>
      </c>
      <c r="B139" t="s">
        <v>260</v>
      </c>
      <c r="C139" s="21">
        <v>44757</v>
      </c>
      <c r="D139" s="1">
        <v>0.11459490740740741</v>
      </c>
    </row>
    <row r="140" spans="1:4" x14ac:dyDescent="0.2">
      <c r="A140">
        <v>137</v>
      </c>
      <c r="B140" t="s">
        <v>261</v>
      </c>
      <c r="C140" s="21">
        <v>44758</v>
      </c>
      <c r="D140" s="1">
        <v>9.8935185185185182E-2</v>
      </c>
    </row>
    <row r="141" spans="1:4" x14ac:dyDescent="0.2">
      <c r="A141">
        <v>138</v>
      </c>
      <c r="B141" t="s">
        <v>265</v>
      </c>
      <c r="C141" s="21">
        <v>44801</v>
      </c>
      <c r="D141" s="1">
        <v>0.14163194444444446</v>
      </c>
    </row>
    <row r="142" spans="1:4" x14ac:dyDescent="0.2">
      <c r="A142">
        <v>139</v>
      </c>
      <c r="B142" t="s">
        <v>266</v>
      </c>
      <c r="C142" s="21">
        <v>44808</v>
      </c>
      <c r="D142" s="1">
        <v>0.12043981481481481</v>
      </c>
    </row>
    <row r="143" spans="1:4" x14ac:dyDescent="0.2">
      <c r="A143">
        <v>140</v>
      </c>
      <c r="B143" t="s">
        <v>271</v>
      </c>
      <c r="C143" s="21">
        <v>44829</v>
      </c>
      <c r="D143" s="1">
        <v>0.10986111111111112</v>
      </c>
    </row>
    <row r="144" spans="1:4" x14ac:dyDescent="0.2">
      <c r="A144">
        <v>141</v>
      </c>
      <c r="B144" t="s">
        <v>274</v>
      </c>
      <c r="C144" s="21">
        <v>44835</v>
      </c>
      <c r="D144" s="1">
        <v>9.7418981481481481E-2</v>
      </c>
    </row>
    <row r="145" spans="1:5" x14ac:dyDescent="0.2">
      <c r="A145">
        <v>142</v>
      </c>
      <c r="B145" t="s">
        <v>276</v>
      </c>
      <c r="C145" s="21">
        <v>44843</v>
      </c>
      <c r="D145" s="1">
        <v>9.8761574074074085E-2</v>
      </c>
    </row>
    <row r="146" spans="1:5" x14ac:dyDescent="0.2">
      <c r="A146">
        <v>143</v>
      </c>
      <c r="B146" t="s">
        <v>307</v>
      </c>
      <c r="C146" s="21">
        <v>44990</v>
      </c>
      <c r="D146" s="1">
        <v>0.10707175925925926</v>
      </c>
    </row>
    <row r="147" spans="1:5" x14ac:dyDescent="0.2">
      <c r="A147">
        <v>144</v>
      </c>
      <c r="B147" t="s">
        <v>157</v>
      </c>
      <c r="C147" s="21">
        <v>45023</v>
      </c>
      <c r="D147" s="1">
        <v>0.10304398148148149</v>
      </c>
    </row>
    <row r="148" spans="1:5" x14ac:dyDescent="0.2">
      <c r="A148">
        <v>145</v>
      </c>
      <c r="B148" t="s">
        <v>265</v>
      </c>
      <c r="C148" s="21">
        <v>45166</v>
      </c>
      <c r="D148" s="1">
        <v>0.13844907407407406</v>
      </c>
      <c r="E148" t="s">
        <v>335</v>
      </c>
    </row>
    <row r="149" spans="1:5" x14ac:dyDescent="0.2">
      <c r="A149">
        <v>146</v>
      </c>
      <c r="B149" t="s">
        <v>338</v>
      </c>
      <c r="C149" s="21">
        <v>45200</v>
      </c>
      <c r="D149" s="1">
        <v>0.10907407407407409</v>
      </c>
    </row>
    <row r="150" spans="1:5" x14ac:dyDescent="0.2">
      <c r="A150">
        <v>147</v>
      </c>
      <c r="B150" t="s">
        <v>342</v>
      </c>
      <c r="C150" s="21">
        <v>45227</v>
      </c>
      <c r="D150" s="1">
        <v>0.10222222222222221</v>
      </c>
      <c r="E150" t="s">
        <v>343</v>
      </c>
    </row>
    <row r="151" spans="1:5" x14ac:dyDescent="0.2">
      <c r="A151">
        <v>148</v>
      </c>
      <c r="B151" t="s">
        <v>229</v>
      </c>
      <c r="C151" s="12">
        <v>45382</v>
      </c>
      <c r="D151" s="1">
        <v>9.5868055555555554E-2</v>
      </c>
    </row>
    <row r="152" spans="1:5" x14ac:dyDescent="0.2">
      <c r="A152">
        <v>149</v>
      </c>
      <c r="B152" t="s">
        <v>369</v>
      </c>
      <c r="C152" s="12">
        <v>45403</v>
      </c>
      <c r="D152" s="1">
        <v>9.7222222222222224E-2</v>
      </c>
    </row>
    <row r="153" spans="1:5" x14ac:dyDescent="0.2">
      <c r="A153">
        <v>150</v>
      </c>
      <c r="B153" t="s">
        <v>374</v>
      </c>
      <c r="C153" s="12">
        <v>45437</v>
      </c>
      <c r="D153" s="1">
        <v>0.10274305555555556</v>
      </c>
    </row>
    <row r="154" spans="1:5" x14ac:dyDescent="0.2">
      <c r="A154">
        <v>151</v>
      </c>
      <c r="B154" t="s">
        <v>386</v>
      </c>
      <c r="C154" s="12">
        <v>45536</v>
      </c>
      <c r="D154" s="1">
        <v>0.11133101851851852</v>
      </c>
    </row>
    <row r="155" spans="1:5" x14ac:dyDescent="0.2">
      <c r="A155">
        <v>152</v>
      </c>
      <c r="B155" t="s">
        <v>387</v>
      </c>
      <c r="C155" s="12">
        <v>45542</v>
      </c>
      <c r="D155" s="1">
        <v>0.10619212962962964</v>
      </c>
    </row>
    <row r="156" spans="1:5" x14ac:dyDescent="0.2">
      <c r="A156">
        <v>153</v>
      </c>
      <c r="B156" t="s">
        <v>229</v>
      </c>
      <c r="C156" s="12">
        <v>45767</v>
      </c>
      <c r="D156" s="1">
        <v>9.8611111111111108E-2</v>
      </c>
    </row>
    <row r="157" spans="1:5" x14ac:dyDescent="0.2">
      <c r="A157">
        <v>154</v>
      </c>
      <c r="B157" t="s">
        <v>433</v>
      </c>
      <c r="C157" s="12">
        <v>45899</v>
      </c>
      <c r="D157" s="1">
        <v>9.0277777777777776E-2</v>
      </c>
      <c r="E157" t="s">
        <v>434</v>
      </c>
    </row>
    <row r="158" spans="1:5" x14ac:dyDescent="0.2">
      <c r="A158">
        <v>155</v>
      </c>
      <c r="B158" t="s">
        <v>444</v>
      </c>
      <c r="C158" s="12">
        <v>46103</v>
      </c>
      <c r="D158" s="1">
        <v>0.10626157407407406</v>
      </c>
    </row>
    <row r="159" spans="1:5" ht="17" x14ac:dyDescent="0.2">
      <c r="A159">
        <v>156</v>
      </c>
      <c r="B159" s="25" t="s">
        <v>446</v>
      </c>
      <c r="C159" s="23">
        <v>46123</v>
      </c>
      <c r="D159" s="24">
        <v>0.10331018518518519</v>
      </c>
    </row>
    <row r="160" spans="1:5" x14ac:dyDescent="0.2">
      <c r="A160">
        <v>157</v>
      </c>
      <c r="B160" t="s">
        <v>154</v>
      </c>
      <c r="C160" s="23">
        <v>46176</v>
      </c>
      <c r="D160" s="24">
        <v>0.10670138888888887</v>
      </c>
    </row>
    <row r="161" spans="1:4" x14ac:dyDescent="0.2">
      <c r="A161">
        <v>158</v>
      </c>
      <c r="B161" t="s">
        <v>154</v>
      </c>
      <c r="C161" s="23">
        <v>46193</v>
      </c>
      <c r="D161" s="24">
        <v>9.7546296296296298E-2</v>
      </c>
    </row>
    <row r="162" spans="1:4" x14ac:dyDescent="0.2">
      <c r="A162">
        <v>159</v>
      </c>
      <c r="B162" t="s">
        <v>260</v>
      </c>
      <c r="C162" s="23">
        <v>46206</v>
      </c>
      <c r="D162" s="24">
        <v>0.11578703703703704</v>
      </c>
    </row>
  </sheetData>
  <phoneticPr fontId="7" type="noConversion"/>
  <hyperlinks>
    <hyperlink ref="E30" r:id="rId1" xr:uid="{73FD6CC8-5EAA-D742-B5B3-6A5A13D7EC3A}"/>
    <hyperlink ref="E25" r:id="rId2" xr:uid="{F9E51EB7-CE60-9742-8427-53C7688CEABF}"/>
    <hyperlink ref="E71" r:id="rId3" xr:uid="{5C78B139-D5A9-9F40-AC81-5E0A9E605681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90500-D316-3D44-9610-678F13462CBD}">
  <dimension ref="A1:H250"/>
  <sheetViews>
    <sheetView tabSelected="1" topLeftCell="A212" workbookViewId="0">
      <selection activeCell="L230" sqref="L230"/>
    </sheetView>
  </sheetViews>
  <sheetFormatPr baseColWidth="10" defaultRowHeight="16" x14ac:dyDescent="0.2"/>
  <cols>
    <col min="1" max="1" width="8.1640625" bestFit="1" customWidth="1"/>
    <col min="2" max="2" width="40.5" bestFit="1" customWidth="1"/>
  </cols>
  <sheetData>
    <row r="1" spans="1:8" x14ac:dyDescent="0.2">
      <c r="A1" s="2" t="s">
        <v>286</v>
      </c>
    </row>
    <row r="2" spans="1:8" x14ac:dyDescent="0.2">
      <c r="A2">
        <v>1</v>
      </c>
      <c r="B2" t="s">
        <v>43</v>
      </c>
      <c r="C2" t="s">
        <v>47</v>
      </c>
      <c r="D2">
        <v>2011</v>
      </c>
      <c r="E2" s="1">
        <v>0.18555555555555556</v>
      </c>
      <c r="F2" s="12">
        <v>40685</v>
      </c>
    </row>
    <row r="3" spans="1:8" x14ac:dyDescent="0.2">
      <c r="A3">
        <v>2</v>
      </c>
      <c r="B3" t="s">
        <v>44</v>
      </c>
      <c r="C3" t="s">
        <v>47</v>
      </c>
      <c r="D3">
        <v>2012</v>
      </c>
      <c r="E3" s="1">
        <v>0.16775462962962961</v>
      </c>
      <c r="F3" s="12">
        <v>41049</v>
      </c>
    </row>
    <row r="4" spans="1:8" x14ac:dyDescent="0.2">
      <c r="A4">
        <v>3</v>
      </c>
      <c r="B4" t="s">
        <v>4</v>
      </c>
      <c r="C4" t="s">
        <v>47</v>
      </c>
      <c r="D4">
        <v>2012</v>
      </c>
      <c r="E4" s="1">
        <v>0.16370370370370371</v>
      </c>
      <c r="F4" s="12">
        <v>41217</v>
      </c>
    </row>
    <row r="5" spans="1:8" x14ac:dyDescent="0.2">
      <c r="A5">
        <v>5</v>
      </c>
      <c r="B5" t="s">
        <v>58</v>
      </c>
      <c r="C5" t="s">
        <v>47</v>
      </c>
      <c r="D5">
        <v>2014</v>
      </c>
      <c r="E5" s="1">
        <v>0.17922453703703703</v>
      </c>
      <c r="F5" s="12">
        <v>41763</v>
      </c>
    </row>
    <row r="6" spans="1:8" x14ac:dyDescent="0.2">
      <c r="A6">
        <v>4</v>
      </c>
      <c r="B6" t="s">
        <v>4</v>
      </c>
      <c r="C6" t="s">
        <v>47</v>
      </c>
      <c r="D6">
        <v>2014</v>
      </c>
      <c r="E6" s="1">
        <v>0.16608796296296297</v>
      </c>
      <c r="F6" s="12">
        <v>41215</v>
      </c>
    </row>
    <row r="7" spans="1:8" x14ac:dyDescent="0.2">
      <c r="A7">
        <v>6</v>
      </c>
      <c r="B7" t="s">
        <v>10</v>
      </c>
      <c r="C7" t="s">
        <v>47</v>
      </c>
      <c r="D7">
        <v>2014</v>
      </c>
      <c r="E7" s="1">
        <v>0.17043981481481482</v>
      </c>
      <c r="F7" s="12">
        <v>42338</v>
      </c>
      <c r="G7" t="s">
        <v>11</v>
      </c>
      <c r="H7" t="s">
        <v>12</v>
      </c>
    </row>
    <row r="8" spans="1:8" x14ac:dyDescent="0.2">
      <c r="A8">
        <v>7</v>
      </c>
      <c r="B8" t="s">
        <v>59</v>
      </c>
      <c r="C8" t="s">
        <v>47</v>
      </c>
      <c r="D8">
        <v>2015</v>
      </c>
      <c r="E8" s="1">
        <v>0.16923611111111111</v>
      </c>
      <c r="F8" s="12">
        <v>42114</v>
      </c>
    </row>
    <row r="9" spans="1:8" x14ac:dyDescent="0.2">
      <c r="A9">
        <v>8</v>
      </c>
      <c r="B9" t="s">
        <v>8</v>
      </c>
      <c r="C9" t="s">
        <v>47</v>
      </c>
      <c r="D9">
        <v>2015</v>
      </c>
      <c r="E9" s="1">
        <v>0.17195601851851852</v>
      </c>
      <c r="F9" s="12">
        <v>42288</v>
      </c>
    </row>
    <row r="10" spans="1:8" x14ac:dyDescent="0.2">
      <c r="A10">
        <v>9</v>
      </c>
      <c r="B10" t="s">
        <v>13</v>
      </c>
      <c r="C10" t="s">
        <v>47</v>
      </c>
      <c r="D10">
        <v>2015</v>
      </c>
      <c r="E10" s="1">
        <v>0.15687500000000001</v>
      </c>
      <c r="F10" s="12">
        <v>42675</v>
      </c>
    </row>
    <row r="11" spans="1:8" x14ac:dyDescent="0.2">
      <c r="A11">
        <v>10</v>
      </c>
      <c r="B11" t="s">
        <v>18</v>
      </c>
      <c r="C11" t="s">
        <v>47</v>
      </c>
      <c r="D11">
        <v>2015</v>
      </c>
      <c r="E11" s="1">
        <v>0.17164351851851853</v>
      </c>
      <c r="F11" s="12">
        <v>42710</v>
      </c>
    </row>
    <row r="12" spans="1:8" x14ac:dyDescent="0.2">
      <c r="A12">
        <v>11</v>
      </c>
      <c r="B12" t="s">
        <v>19</v>
      </c>
      <c r="C12" t="s">
        <v>47</v>
      </c>
      <c r="D12">
        <v>2015</v>
      </c>
      <c r="E12" s="1">
        <v>0.16908564814814817</v>
      </c>
      <c r="F12" s="12">
        <v>42724</v>
      </c>
    </row>
    <row r="13" spans="1:8" x14ac:dyDescent="0.2">
      <c r="A13">
        <v>12</v>
      </c>
      <c r="B13" t="s">
        <v>17</v>
      </c>
      <c r="C13" t="s">
        <v>47</v>
      </c>
      <c r="D13">
        <v>2016</v>
      </c>
      <c r="E13" s="1">
        <v>0.17048611111111112</v>
      </c>
      <c r="F13" s="12">
        <v>42372</v>
      </c>
      <c r="G13" s="3" t="s">
        <v>302</v>
      </c>
    </row>
    <row r="14" spans="1:8" x14ac:dyDescent="0.2">
      <c r="A14">
        <v>13</v>
      </c>
      <c r="B14" t="s">
        <v>24</v>
      </c>
      <c r="C14" t="s">
        <v>47</v>
      </c>
      <c r="D14">
        <v>2016</v>
      </c>
      <c r="E14" s="1">
        <v>0.1774537037037037</v>
      </c>
      <c r="F14" s="12">
        <v>42406</v>
      </c>
    </row>
    <row r="15" spans="1:8" x14ac:dyDescent="0.2">
      <c r="A15">
        <v>14</v>
      </c>
      <c r="B15" t="s">
        <v>26</v>
      </c>
      <c r="C15" t="s">
        <v>47</v>
      </c>
      <c r="D15">
        <v>2016</v>
      </c>
      <c r="E15" s="1">
        <v>0.16255787037037037</v>
      </c>
      <c r="F15" s="12">
        <v>42435</v>
      </c>
      <c r="G15" s="3" t="s">
        <v>302</v>
      </c>
    </row>
    <row r="16" spans="1:8" x14ac:dyDescent="0.2">
      <c r="A16">
        <v>15</v>
      </c>
      <c r="B16" t="s">
        <v>28</v>
      </c>
      <c r="C16" t="s">
        <v>47</v>
      </c>
      <c r="D16">
        <v>2016</v>
      </c>
      <c r="E16" s="1">
        <v>0.16805555555555554</v>
      </c>
      <c r="F16" s="12">
        <v>42449</v>
      </c>
    </row>
    <row r="17" spans="1:7" x14ac:dyDescent="0.2">
      <c r="A17">
        <v>16</v>
      </c>
      <c r="B17" t="s">
        <v>30</v>
      </c>
      <c r="C17" t="s">
        <v>47</v>
      </c>
      <c r="D17">
        <v>2016</v>
      </c>
      <c r="E17" s="1">
        <v>0.16021990740740741</v>
      </c>
      <c r="F17" s="12">
        <v>42463</v>
      </c>
      <c r="G17" s="3" t="s">
        <v>302</v>
      </c>
    </row>
    <row r="18" spans="1:7" x14ac:dyDescent="0.2">
      <c r="A18">
        <v>17</v>
      </c>
      <c r="B18" t="s">
        <v>32</v>
      </c>
      <c r="C18" t="s">
        <v>47</v>
      </c>
      <c r="D18">
        <v>2016</v>
      </c>
      <c r="E18" s="1">
        <v>0.16231481481481483</v>
      </c>
      <c r="F18" s="12">
        <v>42482</v>
      </c>
      <c r="G18" s="3" t="s">
        <v>302</v>
      </c>
    </row>
    <row r="19" spans="1:7" x14ac:dyDescent="0.2">
      <c r="A19">
        <v>18</v>
      </c>
      <c r="B19" t="s">
        <v>45</v>
      </c>
      <c r="C19" t="s">
        <v>47</v>
      </c>
      <c r="D19">
        <v>2016</v>
      </c>
      <c r="E19" s="1">
        <v>0.17378472222222222</v>
      </c>
      <c r="F19" s="12">
        <v>42512</v>
      </c>
    </row>
    <row r="20" spans="1:7" x14ac:dyDescent="0.2">
      <c r="A20">
        <v>19</v>
      </c>
      <c r="B20" t="s">
        <v>55</v>
      </c>
      <c r="C20" t="s">
        <v>47</v>
      </c>
      <c r="D20">
        <v>2016</v>
      </c>
      <c r="E20" s="1">
        <v>0.1799074074074074</v>
      </c>
      <c r="F20" s="12">
        <v>42525</v>
      </c>
      <c r="G20" s="3" t="s">
        <v>302</v>
      </c>
    </row>
    <row r="21" spans="1:7" x14ac:dyDescent="0.2">
      <c r="A21">
        <v>20</v>
      </c>
      <c r="B21" t="s">
        <v>56</v>
      </c>
      <c r="C21" t="s">
        <v>47</v>
      </c>
      <c r="D21">
        <v>2016</v>
      </c>
      <c r="E21" s="1">
        <v>0.16488425925925926</v>
      </c>
      <c r="F21" s="12">
        <v>42533</v>
      </c>
      <c r="G21" s="3" t="s">
        <v>57</v>
      </c>
    </row>
    <row r="22" spans="1:7" x14ac:dyDescent="0.2">
      <c r="A22">
        <v>21</v>
      </c>
      <c r="B22" t="s">
        <v>299</v>
      </c>
      <c r="C22" t="s">
        <v>47</v>
      </c>
      <c r="D22">
        <v>2016</v>
      </c>
      <c r="E22" s="1">
        <v>0.1761689814814815</v>
      </c>
      <c r="F22" s="12">
        <v>42582</v>
      </c>
      <c r="G22" s="3" t="s">
        <v>302</v>
      </c>
    </row>
    <row r="23" spans="1:7" x14ac:dyDescent="0.2">
      <c r="A23">
        <v>22</v>
      </c>
      <c r="B23" t="s">
        <v>24</v>
      </c>
      <c r="C23" t="s">
        <v>47</v>
      </c>
      <c r="D23">
        <v>2016</v>
      </c>
      <c r="E23" s="1">
        <v>0.17260416666666667</v>
      </c>
      <c r="F23" s="12">
        <v>42609</v>
      </c>
    </row>
    <row r="24" spans="1:7" x14ac:dyDescent="0.2">
      <c r="A24">
        <v>23</v>
      </c>
      <c r="B24" t="s">
        <v>68</v>
      </c>
      <c r="C24" t="s">
        <v>47</v>
      </c>
      <c r="D24">
        <v>2016</v>
      </c>
      <c r="E24" s="1">
        <v>0.16045138888888888</v>
      </c>
      <c r="F24" s="12">
        <v>42617</v>
      </c>
      <c r="G24" s="3" t="s">
        <v>53</v>
      </c>
    </row>
    <row r="25" spans="1:7" x14ac:dyDescent="0.2">
      <c r="A25">
        <v>24</v>
      </c>
      <c r="B25" t="s">
        <v>300</v>
      </c>
      <c r="C25" t="s">
        <v>47</v>
      </c>
      <c r="D25">
        <v>2016</v>
      </c>
      <c r="E25" s="1">
        <v>0.16733796296296297</v>
      </c>
      <c r="F25" s="12">
        <v>42624</v>
      </c>
      <c r="G25" s="3" t="s">
        <v>302</v>
      </c>
    </row>
    <row r="26" spans="1:7" x14ac:dyDescent="0.2">
      <c r="A26">
        <v>25</v>
      </c>
      <c r="B26" t="s">
        <v>70</v>
      </c>
      <c r="C26" t="s">
        <v>47</v>
      </c>
      <c r="D26">
        <v>2016</v>
      </c>
      <c r="E26" s="1">
        <v>0.16040509259259259</v>
      </c>
      <c r="F26" s="12">
        <v>42652</v>
      </c>
      <c r="G26" s="3" t="s">
        <v>302</v>
      </c>
    </row>
    <row r="27" spans="1:7" x14ac:dyDescent="0.2">
      <c r="A27">
        <v>26</v>
      </c>
      <c r="B27" t="s">
        <v>76</v>
      </c>
      <c r="C27" t="s">
        <v>47</v>
      </c>
      <c r="D27">
        <v>2016</v>
      </c>
      <c r="E27" s="1">
        <v>0.16996527777777778</v>
      </c>
      <c r="F27" s="12">
        <v>42701</v>
      </c>
      <c r="G27" s="3" t="s">
        <v>302</v>
      </c>
    </row>
    <row r="28" spans="1:7" x14ac:dyDescent="0.2">
      <c r="A28">
        <v>27</v>
      </c>
      <c r="B28" t="s">
        <v>77</v>
      </c>
      <c r="C28" t="s">
        <v>47</v>
      </c>
      <c r="D28">
        <v>2016</v>
      </c>
      <c r="E28" s="1">
        <v>0.17582175925925925</v>
      </c>
      <c r="F28" s="12">
        <v>42713</v>
      </c>
    </row>
    <row r="29" spans="1:7" x14ac:dyDescent="0.2">
      <c r="A29">
        <v>28</v>
      </c>
      <c r="B29" t="s">
        <v>78</v>
      </c>
      <c r="C29" t="s">
        <v>47</v>
      </c>
      <c r="D29">
        <v>2016</v>
      </c>
      <c r="E29" s="1">
        <v>0.17010416666666664</v>
      </c>
      <c r="F29" s="12">
        <v>42722</v>
      </c>
      <c r="G29" s="3" t="s">
        <v>302</v>
      </c>
    </row>
    <row r="30" spans="1:7" x14ac:dyDescent="0.2">
      <c r="A30">
        <v>29</v>
      </c>
      <c r="B30" t="s">
        <v>79</v>
      </c>
      <c r="C30" t="s">
        <v>47</v>
      </c>
      <c r="D30">
        <v>2016</v>
      </c>
      <c r="E30" s="1">
        <v>0.17218750000000002</v>
      </c>
      <c r="F30" s="12">
        <v>42728</v>
      </c>
      <c r="G30" s="3" t="s">
        <v>302</v>
      </c>
    </row>
    <row r="31" spans="1:7" x14ac:dyDescent="0.2">
      <c r="A31">
        <v>30</v>
      </c>
      <c r="B31" t="s">
        <v>81</v>
      </c>
      <c r="C31" t="s">
        <v>47</v>
      </c>
      <c r="D31">
        <v>2017</v>
      </c>
      <c r="E31" s="1">
        <v>0.17193287037037039</v>
      </c>
      <c r="F31" s="12">
        <v>42764</v>
      </c>
      <c r="G31" s="3" t="s">
        <v>302</v>
      </c>
    </row>
    <row r="32" spans="1:7" x14ac:dyDescent="0.2">
      <c r="A32">
        <v>31</v>
      </c>
      <c r="B32" t="s">
        <v>82</v>
      </c>
      <c r="C32" t="s">
        <v>47</v>
      </c>
      <c r="D32">
        <v>2017</v>
      </c>
      <c r="E32" s="1">
        <v>0.17675925925925925</v>
      </c>
      <c r="F32" s="12">
        <v>42778</v>
      </c>
      <c r="G32" s="3" t="s">
        <v>302</v>
      </c>
    </row>
    <row r="33" spans="1:8" x14ac:dyDescent="0.2">
      <c r="A33">
        <v>32</v>
      </c>
      <c r="B33" t="s">
        <v>301</v>
      </c>
      <c r="C33" t="s">
        <v>47</v>
      </c>
      <c r="D33">
        <v>2017</v>
      </c>
      <c r="E33" s="1">
        <v>0.17164351851851853</v>
      </c>
      <c r="F33" s="12">
        <v>42806</v>
      </c>
      <c r="G33" s="3" t="s">
        <v>302</v>
      </c>
    </row>
    <row r="34" spans="1:8" x14ac:dyDescent="0.2">
      <c r="A34">
        <v>33</v>
      </c>
      <c r="B34" t="s">
        <v>85</v>
      </c>
      <c r="C34" t="s">
        <v>47</v>
      </c>
      <c r="D34">
        <v>2017</v>
      </c>
      <c r="E34" s="1">
        <v>0.16696759259259261</v>
      </c>
      <c r="F34" s="12">
        <v>42876</v>
      </c>
    </row>
    <row r="35" spans="1:8" x14ac:dyDescent="0.2">
      <c r="A35">
        <v>34</v>
      </c>
      <c r="B35" t="s">
        <v>86</v>
      </c>
      <c r="C35" t="s">
        <v>47</v>
      </c>
      <c r="D35">
        <v>2018</v>
      </c>
      <c r="E35" s="1">
        <v>0.16372685185185185</v>
      </c>
      <c r="F35" s="12">
        <v>43233</v>
      </c>
      <c r="G35" t="s">
        <v>87</v>
      </c>
    </row>
    <row r="36" spans="1:8" x14ac:dyDescent="0.2">
      <c r="A36">
        <v>35</v>
      </c>
      <c r="B36" t="s">
        <v>93</v>
      </c>
      <c r="C36" t="s">
        <v>47</v>
      </c>
      <c r="D36">
        <v>2018</v>
      </c>
      <c r="E36" s="1">
        <v>0.16483796296296296</v>
      </c>
      <c r="F36" s="12">
        <v>43345</v>
      </c>
      <c r="H36" t="s">
        <v>97</v>
      </c>
    </row>
    <row r="37" spans="1:8" x14ac:dyDescent="0.2">
      <c r="A37">
        <v>36</v>
      </c>
      <c r="B37" t="s">
        <v>101</v>
      </c>
      <c r="C37" t="s">
        <v>47</v>
      </c>
      <c r="D37">
        <v>2018</v>
      </c>
      <c r="E37" s="1">
        <v>0.17612268518518517</v>
      </c>
      <c r="F37" s="12">
        <v>43358</v>
      </c>
    </row>
    <row r="38" spans="1:8" x14ac:dyDescent="0.2">
      <c r="A38">
        <v>37</v>
      </c>
      <c r="B38" t="s">
        <v>110</v>
      </c>
      <c r="C38" t="s">
        <v>47</v>
      </c>
      <c r="D38">
        <v>2019</v>
      </c>
      <c r="E38" s="1">
        <v>0.18364583333333331</v>
      </c>
      <c r="F38" s="12">
        <v>43597</v>
      </c>
    </row>
    <row r="39" spans="1:8" x14ac:dyDescent="0.2">
      <c r="A39">
        <v>38</v>
      </c>
      <c r="B39" t="s">
        <v>111</v>
      </c>
      <c r="C39" t="s">
        <v>47</v>
      </c>
      <c r="D39">
        <v>2019</v>
      </c>
      <c r="E39" s="1">
        <v>0.17094907407407409</v>
      </c>
      <c r="F39" s="12">
        <v>43604</v>
      </c>
    </row>
    <row r="40" spans="1:8" x14ac:dyDescent="0.2">
      <c r="A40">
        <v>39</v>
      </c>
      <c r="B40" t="s">
        <v>112</v>
      </c>
      <c r="C40" t="s">
        <v>47</v>
      </c>
      <c r="D40">
        <v>2019</v>
      </c>
      <c r="E40" s="1">
        <v>0.18888888888888888</v>
      </c>
      <c r="F40" s="12">
        <v>43611</v>
      </c>
    </row>
    <row r="41" spans="1:8" x14ac:dyDescent="0.2">
      <c r="A41">
        <v>40</v>
      </c>
      <c r="B41" t="s">
        <v>125</v>
      </c>
      <c r="C41" t="s">
        <v>47</v>
      </c>
      <c r="D41">
        <v>2021</v>
      </c>
      <c r="E41" s="1">
        <v>0.21313657407407408</v>
      </c>
      <c r="F41" s="12">
        <v>44304</v>
      </c>
    </row>
    <row r="42" spans="1:8" x14ac:dyDescent="0.2">
      <c r="A42">
        <v>41</v>
      </c>
      <c r="B42" t="s">
        <v>213</v>
      </c>
      <c r="C42" t="s">
        <v>47</v>
      </c>
      <c r="D42">
        <v>2021</v>
      </c>
      <c r="E42" s="1">
        <v>0.19534722222222223</v>
      </c>
      <c r="F42" s="12">
        <v>44554</v>
      </c>
    </row>
    <row r="43" spans="1:8" x14ac:dyDescent="0.2">
      <c r="A43">
        <v>42</v>
      </c>
      <c r="B43" t="s">
        <v>238</v>
      </c>
      <c r="C43" t="s">
        <v>47</v>
      </c>
      <c r="D43">
        <v>2022</v>
      </c>
      <c r="E43" s="1">
        <v>0.20267361111111112</v>
      </c>
      <c r="F43" s="12">
        <v>44660</v>
      </c>
    </row>
    <row r="44" spans="1:8" x14ac:dyDescent="0.2">
      <c r="A44">
        <v>43</v>
      </c>
      <c r="B44" t="s">
        <v>247</v>
      </c>
      <c r="C44" t="s">
        <v>47</v>
      </c>
      <c r="D44">
        <v>2022</v>
      </c>
      <c r="E44" s="1">
        <v>0.21665509259259261</v>
      </c>
      <c r="F44" s="12">
        <v>44709</v>
      </c>
    </row>
    <row r="45" spans="1:8" x14ac:dyDescent="0.2">
      <c r="A45">
        <v>44</v>
      </c>
      <c r="B45" t="s">
        <v>248</v>
      </c>
      <c r="C45" t="s">
        <v>47</v>
      </c>
      <c r="D45">
        <v>2022</v>
      </c>
      <c r="E45" s="1">
        <v>0.21145833333333333</v>
      </c>
      <c r="F45" s="12">
        <v>44716</v>
      </c>
    </row>
    <row r="46" spans="1:8" x14ac:dyDescent="0.2">
      <c r="A46">
        <v>45</v>
      </c>
      <c r="B46" t="s">
        <v>249</v>
      </c>
      <c r="C46" t="s">
        <v>47</v>
      </c>
      <c r="D46">
        <v>2022</v>
      </c>
      <c r="E46" s="1">
        <v>0.19832175925925924</v>
      </c>
      <c r="F46" s="12">
        <v>44718</v>
      </c>
    </row>
    <row r="47" spans="1:8" x14ac:dyDescent="0.2">
      <c r="A47">
        <v>46</v>
      </c>
      <c r="B47" t="s">
        <v>252</v>
      </c>
      <c r="C47" t="s">
        <v>47</v>
      </c>
      <c r="D47">
        <v>2022</v>
      </c>
      <c r="E47" s="1">
        <v>0.20746527777777779</v>
      </c>
      <c r="F47" s="12">
        <v>44724</v>
      </c>
    </row>
    <row r="48" spans="1:8" x14ac:dyDescent="0.2">
      <c r="A48">
        <v>47</v>
      </c>
      <c r="B48" t="s">
        <v>253</v>
      </c>
      <c r="C48" t="s">
        <v>47</v>
      </c>
      <c r="D48">
        <v>2022</v>
      </c>
      <c r="E48" s="1">
        <v>0.24091435185185184</v>
      </c>
      <c r="F48" s="12">
        <v>44730</v>
      </c>
    </row>
    <row r="49" spans="1:6" x14ac:dyDescent="0.2">
      <c r="A49">
        <v>48</v>
      </c>
      <c r="B49" t="s">
        <v>255</v>
      </c>
      <c r="C49" t="s">
        <v>47</v>
      </c>
      <c r="D49">
        <v>2022</v>
      </c>
      <c r="E49" s="1">
        <v>0.21420138888888887</v>
      </c>
      <c r="F49" s="12">
        <v>44738</v>
      </c>
    </row>
    <row r="50" spans="1:6" x14ac:dyDescent="0.2">
      <c r="A50">
        <v>49</v>
      </c>
      <c r="B50" t="s">
        <v>256</v>
      </c>
      <c r="C50" t="s">
        <v>47</v>
      </c>
      <c r="D50">
        <v>2022</v>
      </c>
      <c r="E50" s="1">
        <v>0.20520833333333333</v>
      </c>
      <c r="F50" s="12">
        <v>44743</v>
      </c>
    </row>
    <row r="51" spans="1:6" x14ac:dyDescent="0.2">
      <c r="A51">
        <v>50</v>
      </c>
      <c r="B51" t="s">
        <v>152</v>
      </c>
      <c r="C51" t="s">
        <v>47</v>
      </c>
      <c r="D51">
        <v>2022</v>
      </c>
      <c r="E51" s="1">
        <v>0.20835648148148148</v>
      </c>
      <c r="F51" s="12">
        <v>44752</v>
      </c>
    </row>
    <row r="52" spans="1:6" x14ac:dyDescent="0.2">
      <c r="A52">
        <v>51</v>
      </c>
      <c r="B52" t="s">
        <v>262</v>
      </c>
      <c r="C52" t="s">
        <v>47</v>
      </c>
      <c r="D52">
        <v>2022</v>
      </c>
      <c r="E52" s="1">
        <v>0.21415509259259258</v>
      </c>
      <c r="F52" s="12">
        <v>44759</v>
      </c>
    </row>
    <row r="53" spans="1:6" x14ac:dyDescent="0.2">
      <c r="A53">
        <v>52</v>
      </c>
      <c r="B53" t="s">
        <v>152</v>
      </c>
      <c r="C53" t="s">
        <v>47</v>
      </c>
      <c r="D53">
        <v>2022</v>
      </c>
      <c r="E53" s="1">
        <v>0.21934027777777776</v>
      </c>
      <c r="F53" s="12">
        <v>44786</v>
      </c>
    </row>
    <row r="54" spans="1:6" x14ac:dyDescent="0.2">
      <c r="A54">
        <v>53</v>
      </c>
      <c r="B54" t="s">
        <v>263</v>
      </c>
      <c r="C54" t="s">
        <v>47</v>
      </c>
      <c r="D54">
        <v>2022</v>
      </c>
      <c r="E54" s="1">
        <v>0.2167361111111111</v>
      </c>
      <c r="F54" s="12">
        <v>44794</v>
      </c>
    </row>
    <row r="55" spans="1:6" x14ac:dyDescent="0.2">
      <c r="A55">
        <v>54</v>
      </c>
      <c r="B55" t="s">
        <v>267</v>
      </c>
      <c r="C55" t="s">
        <v>47</v>
      </c>
      <c r="D55">
        <v>2022</v>
      </c>
      <c r="E55" s="1">
        <v>0.21712962962962964</v>
      </c>
      <c r="F55" s="12">
        <v>44801</v>
      </c>
    </row>
    <row r="56" spans="1:6" x14ac:dyDescent="0.2">
      <c r="A56">
        <v>55</v>
      </c>
      <c r="B56" t="s">
        <v>264</v>
      </c>
      <c r="C56" t="s">
        <v>47</v>
      </c>
      <c r="D56">
        <v>2022</v>
      </c>
      <c r="E56" s="1">
        <v>0.20344907407407409</v>
      </c>
      <c r="F56" s="12">
        <v>44807</v>
      </c>
    </row>
    <row r="57" spans="1:6" x14ac:dyDescent="0.2">
      <c r="A57">
        <v>56</v>
      </c>
      <c r="B57" t="s">
        <v>268</v>
      </c>
      <c r="C57" t="s">
        <v>47</v>
      </c>
      <c r="D57">
        <v>2022</v>
      </c>
      <c r="E57" s="1">
        <v>0.21594907407407407</v>
      </c>
      <c r="F57" s="12">
        <v>44815</v>
      </c>
    </row>
    <row r="58" spans="1:6" x14ac:dyDescent="0.2">
      <c r="A58">
        <v>57</v>
      </c>
      <c r="B58" t="s">
        <v>269</v>
      </c>
      <c r="C58" t="s">
        <v>47</v>
      </c>
      <c r="D58">
        <v>2022</v>
      </c>
      <c r="E58" s="1">
        <v>0.2050925925925926</v>
      </c>
      <c r="F58" s="12">
        <v>44821</v>
      </c>
    </row>
    <row r="59" spans="1:6" x14ac:dyDescent="0.2">
      <c r="A59">
        <v>58</v>
      </c>
      <c r="B59" t="s">
        <v>296</v>
      </c>
      <c r="C59" t="s">
        <v>47</v>
      </c>
      <c r="D59">
        <v>2022</v>
      </c>
      <c r="E59" s="1">
        <v>0.20423611111111109</v>
      </c>
      <c r="F59" s="12">
        <v>44822</v>
      </c>
    </row>
    <row r="60" spans="1:6" x14ac:dyDescent="0.2">
      <c r="A60">
        <v>59</v>
      </c>
      <c r="B60" t="s">
        <v>272</v>
      </c>
      <c r="C60" t="s">
        <v>47</v>
      </c>
      <c r="D60">
        <v>2022</v>
      </c>
      <c r="E60" s="1">
        <v>0.21496527777777777</v>
      </c>
      <c r="F60" s="12">
        <v>44828</v>
      </c>
    </row>
    <row r="61" spans="1:6" x14ac:dyDescent="0.2">
      <c r="A61">
        <v>60</v>
      </c>
      <c r="B61" t="s">
        <v>275</v>
      </c>
      <c r="C61" t="s">
        <v>47</v>
      </c>
      <c r="D61">
        <v>2022</v>
      </c>
      <c r="E61" s="1">
        <v>0.21890046296296295</v>
      </c>
      <c r="F61" s="12">
        <v>44836</v>
      </c>
    </row>
    <row r="62" spans="1:6" x14ac:dyDescent="0.2">
      <c r="A62">
        <v>61</v>
      </c>
      <c r="B62" t="s">
        <v>277</v>
      </c>
      <c r="C62" t="s">
        <v>47</v>
      </c>
      <c r="D62">
        <v>2022</v>
      </c>
      <c r="E62" s="1">
        <v>0.20717592592592593</v>
      </c>
      <c r="F62" s="12">
        <v>44842</v>
      </c>
    </row>
    <row r="63" spans="1:6" x14ac:dyDescent="0.2">
      <c r="A63">
        <v>62</v>
      </c>
      <c r="B63" t="s">
        <v>278</v>
      </c>
      <c r="C63" t="s">
        <v>47</v>
      </c>
      <c r="D63">
        <v>2022</v>
      </c>
      <c r="E63" s="1">
        <v>0.20987268518518518</v>
      </c>
      <c r="F63" s="12">
        <v>44849</v>
      </c>
    </row>
    <row r="64" spans="1:6" x14ac:dyDescent="0.2">
      <c r="A64">
        <v>63</v>
      </c>
      <c r="B64" t="s">
        <v>268</v>
      </c>
      <c r="C64" t="s">
        <v>47</v>
      </c>
      <c r="D64">
        <v>2022</v>
      </c>
      <c r="E64" s="1">
        <v>0.21026620370370372</v>
      </c>
      <c r="F64" s="12">
        <v>44854</v>
      </c>
    </row>
    <row r="65" spans="1:6" x14ac:dyDescent="0.2">
      <c r="A65">
        <v>64</v>
      </c>
      <c r="B65" t="s">
        <v>274</v>
      </c>
      <c r="C65" t="s">
        <v>47</v>
      </c>
      <c r="D65">
        <v>2022</v>
      </c>
      <c r="E65" s="1">
        <v>0.20874999999999999</v>
      </c>
      <c r="F65" s="12">
        <v>44856</v>
      </c>
    </row>
    <row r="66" spans="1:6" x14ac:dyDescent="0.2">
      <c r="A66">
        <v>65</v>
      </c>
      <c r="B66" t="s">
        <v>279</v>
      </c>
      <c r="C66" t="s">
        <v>47</v>
      </c>
      <c r="D66">
        <v>2022</v>
      </c>
      <c r="E66" s="1">
        <v>0.21104166666666668</v>
      </c>
      <c r="F66" s="12">
        <v>44863</v>
      </c>
    </row>
    <row r="67" spans="1:6" x14ac:dyDescent="0.2">
      <c r="A67">
        <v>66</v>
      </c>
      <c r="B67" t="s">
        <v>280</v>
      </c>
      <c r="C67" t="s">
        <v>47</v>
      </c>
      <c r="D67">
        <v>2022</v>
      </c>
      <c r="E67" s="1">
        <v>0.20540509259259257</v>
      </c>
      <c r="F67" s="12">
        <v>44864</v>
      </c>
    </row>
    <row r="68" spans="1:6" x14ac:dyDescent="0.2">
      <c r="A68">
        <v>67</v>
      </c>
      <c r="B68" t="s">
        <v>281</v>
      </c>
      <c r="C68" t="s">
        <v>47</v>
      </c>
      <c r="D68">
        <v>2022</v>
      </c>
      <c r="E68" s="1">
        <v>0.21137731481481481</v>
      </c>
      <c r="F68" s="12">
        <v>44869</v>
      </c>
    </row>
    <row r="69" spans="1:6" x14ac:dyDescent="0.2">
      <c r="A69">
        <v>68</v>
      </c>
      <c r="B69" t="s">
        <v>282</v>
      </c>
      <c r="C69" t="s">
        <v>47</v>
      </c>
      <c r="D69">
        <v>2022</v>
      </c>
      <c r="E69" s="1">
        <v>0.25548611111111114</v>
      </c>
      <c r="F69" s="12">
        <v>44870</v>
      </c>
    </row>
    <row r="70" spans="1:6" x14ac:dyDescent="0.2">
      <c r="A70">
        <v>69</v>
      </c>
      <c r="B70" t="s">
        <v>283</v>
      </c>
      <c r="C70" t="s">
        <v>47</v>
      </c>
      <c r="D70">
        <v>2022</v>
      </c>
      <c r="E70" s="1">
        <v>0.22589120370370372</v>
      </c>
      <c r="F70" s="12">
        <v>44871</v>
      </c>
    </row>
    <row r="71" spans="1:6" x14ac:dyDescent="0.2">
      <c r="A71">
        <v>70</v>
      </c>
      <c r="B71" t="s">
        <v>274</v>
      </c>
      <c r="C71" t="s">
        <v>47</v>
      </c>
      <c r="D71">
        <v>2022</v>
      </c>
      <c r="E71" s="1">
        <v>0.21121527777777779</v>
      </c>
      <c r="F71" s="12">
        <v>44877</v>
      </c>
    </row>
    <row r="72" spans="1:6" x14ac:dyDescent="0.2">
      <c r="A72">
        <v>71</v>
      </c>
      <c r="B72" t="s">
        <v>276</v>
      </c>
      <c r="C72" t="s">
        <v>47</v>
      </c>
      <c r="D72">
        <v>2022</v>
      </c>
      <c r="E72" s="1">
        <v>0.20708333333333331</v>
      </c>
      <c r="F72" s="12">
        <v>44885</v>
      </c>
    </row>
    <row r="73" spans="1:6" x14ac:dyDescent="0.2">
      <c r="A73">
        <v>72</v>
      </c>
      <c r="B73" t="s">
        <v>284</v>
      </c>
      <c r="C73" t="s">
        <v>47</v>
      </c>
      <c r="D73">
        <v>2022</v>
      </c>
      <c r="E73" s="1">
        <v>0.19836805555555556</v>
      </c>
      <c r="F73" s="12">
        <v>44891</v>
      </c>
    </row>
    <row r="74" spans="1:6" x14ac:dyDescent="0.2">
      <c r="A74">
        <v>73</v>
      </c>
      <c r="B74" t="s">
        <v>287</v>
      </c>
      <c r="C74" t="s">
        <v>47</v>
      </c>
      <c r="D74">
        <v>2022</v>
      </c>
      <c r="E74" s="1">
        <v>0.20098379629629629</v>
      </c>
      <c r="F74" s="12">
        <v>44899</v>
      </c>
    </row>
    <row r="75" spans="1:6" x14ac:dyDescent="0.2">
      <c r="A75">
        <v>74</v>
      </c>
      <c r="B75" t="s">
        <v>288</v>
      </c>
      <c r="C75" t="s">
        <v>47</v>
      </c>
      <c r="D75">
        <v>2022</v>
      </c>
      <c r="E75" s="1">
        <v>0.1975462962962963</v>
      </c>
      <c r="F75" s="12">
        <v>44905</v>
      </c>
    </row>
    <row r="76" spans="1:6" x14ac:dyDescent="0.2">
      <c r="A76">
        <v>75</v>
      </c>
      <c r="B76" t="s">
        <v>291</v>
      </c>
      <c r="C76" t="s">
        <v>47</v>
      </c>
      <c r="D76">
        <v>2022</v>
      </c>
      <c r="E76" s="1">
        <v>0.21785879629629631</v>
      </c>
      <c r="F76" s="12">
        <v>44906</v>
      </c>
    </row>
    <row r="77" spans="1:6" x14ac:dyDescent="0.2">
      <c r="A77">
        <v>76</v>
      </c>
      <c r="B77" t="s">
        <v>287</v>
      </c>
      <c r="C77" t="s">
        <v>47</v>
      </c>
      <c r="D77">
        <v>2022</v>
      </c>
      <c r="E77" s="1">
        <v>0.20629629629629631</v>
      </c>
      <c r="F77" s="12">
        <v>44913</v>
      </c>
    </row>
    <row r="78" spans="1:6" x14ac:dyDescent="0.2">
      <c r="A78">
        <v>77</v>
      </c>
      <c r="B78" t="s">
        <v>293</v>
      </c>
      <c r="C78" t="s">
        <v>47</v>
      </c>
      <c r="D78">
        <v>2022</v>
      </c>
      <c r="E78" s="1">
        <v>0.19680555555555557</v>
      </c>
      <c r="F78" s="12">
        <v>44918</v>
      </c>
    </row>
    <row r="79" spans="1:6" x14ac:dyDescent="0.2">
      <c r="A79">
        <v>78</v>
      </c>
      <c r="B79" t="s">
        <v>294</v>
      </c>
      <c r="C79" t="s">
        <v>47</v>
      </c>
      <c r="D79">
        <v>2022</v>
      </c>
      <c r="E79" s="1">
        <v>0.20930555555555555</v>
      </c>
      <c r="F79" s="12">
        <v>44919</v>
      </c>
    </row>
    <row r="80" spans="1:6" x14ac:dyDescent="0.2">
      <c r="A80">
        <v>79</v>
      </c>
      <c r="B80" t="s">
        <v>295</v>
      </c>
      <c r="C80" t="s">
        <v>47</v>
      </c>
      <c r="D80">
        <v>2022</v>
      </c>
      <c r="E80" s="1">
        <v>0.20243055555555556</v>
      </c>
      <c r="F80" s="12">
        <v>44923</v>
      </c>
    </row>
    <row r="81" spans="1:6" x14ac:dyDescent="0.2">
      <c r="A81">
        <v>80</v>
      </c>
      <c r="B81" t="s">
        <v>297</v>
      </c>
      <c r="C81" t="s">
        <v>47</v>
      </c>
      <c r="D81">
        <v>2022</v>
      </c>
      <c r="E81" s="1">
        <v>0.21424768518518519</v>
      </c>
      <c r="F81" s="12">
        <v>44924</v>
      </c>
    </row>
    <row r="82" spans="1:6" x14ac:dyDescent="0.2">
      <c r="A82">
        <v>81</v>
      </c>
      <c r="B82" t="s">
        <v>298</v>
      </c>
      <c r="C82" t="s">
        <v>47</v>
      </c>
      <c r="D82">
        <v>2022</v>
      </c>
      <c r="E82" s="1">
        <v>0.20548611111111112</v>
      </c>
      <c r="F82" s="12">
        <v>44926</v>
      </c>
    </row>
    <row r="83" spans="1:6" x14ac:dyDescent="0.2">
      <c r="A83">
        <v>82</v>
      </c>
      <c r="B83" t="s">
        <v>303</v>
      </c>
      <c r="C83" t="s">
        <v>47</v>
      </c>
      <c r="D83">
        <v>2023</v>
      </c>
      <c r="E83" s="1">
        <v>0.20170138888888889</v>
      </c>
      <c r="F83" s="12">
        <v>44933</v>
      </c>
    </row>
    <row r="84" spans="1:6" x14ac:dyDescent="0.2">
      <c r="A84">
        <v>83</v>
      </c>
      <c r="B84" t="s">
        <v>304</v>
      </c>
      <c r="C84" t="s">
        <v>47</v>
      </c>
      <c r="D84">
        <v>2023</v>
      </c>
      <c r="E84" s="1">
        <v>0.22445601851851851</v>
      </c>
      <c r="F84" s="12">
        <v>44934</v>
      </c>
    </row>
    <row r="85" spans="1:6" x14ac:dyDescent="0.2">
      <c r="A85">
        <v>84</v>
      </c>
      <c r="B85" t="s">
        <v>305</v>
      </c>
      <c r="C85" t="s">
        <v>47</v>
      </c>
      <c r="D85">
        <v>2023</v>
      </c>
      <c r="E85" s="1">
        <v>0.20739583333333333</v>
      </c>
      <c r="F85" s="12">
        <v>44940</v>
      </c>
    </row>
    <row r="86" spans="1:6" x14ac:dyDescent="0.2">
      <c r="A86">
        <v>85</v>
      </c>
      <c r="B86" t="s">
        <v>274</v>
      </c>
      <c r="C86" t="s">
        <v>47</v>
      </c>
      <c r="D86">
        <v>2023</v>
      </c>
      <c r="E86" s="1">
        <v>0.19574074074074074</v>
      </c>
      <c r="F86" s="12">
        <v>44947</v>
      </c>
    </row>
    <row r="87" spans="1:6" x14ac:dyDescent="0.2">
      <c r="A87">
        <v>86</v>
      </c>
      <c r="B87" t="s">
        <v>306</v>
      </c>
      <c r="C87" t="s">
        <v>47</v>
      </c>
      <c r="D87">
        <v>2023</v>
      </c>
      <c r="E87" s="1">
        <v>0.21745370370370368</v>
      </c>
      <c r="F87" s="12">
        <v>44975</v>
      </c>
    </row>
    <row r="88" spans="1:6" x14ac:dyDescent="0.2">
      <c r="A88">
        <v>87</v>
      </c>
      <c r="B88" t="s">
        <v>274</v>
      </c>
      <c r="C88" t="s">
        <v>47</v>
      </c>
      <c r="D88">
        <v>2023</v>
      </c>
      <c r="E88" s="1">
        <v>0.20952546296296296</v>
      </c>
      <c r="F88" s="12">
        <v>44997</v>
      </c>
    </row>
    <row r="89" spans="1:6" x14ac:dyDescent="0.2">
      <c r="A89">
        <v>88</v>
      </c>
      <c r="B89" t="s">
        <v>308</v>
      </c>
      <c r="C89" t="s">
        <v>47</v>
      </c>
      <c r="D89">
        <v>2023</v>
      </c>
      <c r="E89" s="1">
        <v>0.21215277777777777</v>
      </c>
      <c r="F89" s="12">
        <v>45004</v>
      </c>
    </row>
    <row r="90" spans="1:6" x14ac:dyDescent="0.2">
      <c r="A90">
        <v>89</v>
      </c>
      <c r="B90" t="s">
        <v>309</v>
      </c>
      <c r="C90" t="s">
        <v>47</v>
      </c>
      <c r="D90">
        <v>2023</v>
      </c>
      <c r="E90" s="1">
        <v>0.22076388888888887</v>
      </c>
      <c r="F90" s="12">
        <v>45010</v>
      </c>
    </row>
    <row r="91" spans="1:6" x14ac:dyDescent="0.2">
      <c r="A91">
        <v>90</v>
      </c>
      <c r="B91" t="s">
        <v>310</v>
      </c>
      <c r="C91" t="s">
        <v>47</v>
      </c>
      <c r="D91">
        <v>2023</v>
      </c>
      <c r="E91" s="1">
        <v>0.22673611111111111</v>
      </c>
      <c r="F91" s="12">
        <v>45011</v>
      </c>
    </row>
    <row r="92" spans="1:6" x14ac:dyDescent="0.2">
      <c r="A92">
        <v>91</v>
      </c>
      <c r="B92" t="s">
        <v>311</v>
      </c>
      <c r="C92" t="s">
        <v>47</v>
      </c>
      <c r="D92">
        <v>2023</v>
      </c>
      <c r="E92" s="1">
        <v>0.21009259259259261</v>
      </c>
      <c r="F92" s="12">
        <v>45018</v>
      </c>
    </row>
    <row r="93" spans="1:6" x14ac:dyDescent="0.2">
      <c r="A93">
        <v>92</v>
      </c>
      <c r="B93" t="s">
        <v>312</v>
      </c>
      <c r="C93" t="s">
        <v>47</v>
      </c>
      <c r="D93">
        <v>2023</v>
      </c>
      <c r="E93" s="1">
        <v>0.20984953703703704</v>
      </c>
      <c r="F93" s="12">
        <v>45022</v>
      </c>
    </row>
    <row r="94" spans="1:6" x14ac:dyDescent="0.2">
      <c r="A94">
        <v>93</v>
      </c>
      <c r="B94" t="s">
        <v>313</v>
      </c>
      <c r="C94" t="s">
        <v>47</v>
      </c>
      <c r="D94">
        <v>2023</v>
      </c>
      <c r="E94" s="1">
        <v>0.20377314814814815</v>
      </c>
      <c r="F94" s="12">
        <v>45025</v>
      </c>
    </row>
    <row r="95" spans="1:6" x14ac:dyDescent="0.2">
      <c r="A95">
        <v>94</v>
      </c>
      <c r="B95" t="s">
        <v>314</v>
      </c>
      <c r="C95" t="s">
        <v>47</v>
      </c>
      <c r="D95">
        <v>2023</v>
      </c>
      <c r="E95" s="1">
        <v>0.2127199074074074</v>
      </c>
      <c r="F95" s="12">
        <v>45032</v>
      </c>
    </row>
    <row r="96" spans="1:6" x14ac:dyDescent="0.2">
      <c r="A96">
        <v>95</v>
      </c>
      <c r="B96" t="s">
        <v>274</v>
      </c>
      <c r="C96" t="s">
        <v>47</v>
      </c>
      <c r="D96">
        <v>2023</v>
      </c>
      <c r="E96" s="1">
        <v>0.2005787037037037</v>
      </c>
      <c r="F96" s="12">
        <v>45038</v>
      </c>
    </row>
    <row r="97" spans="1:6" x14ac:dyDescent="0.2">
      <c r="A97">
        <v>96</v>
      </c>
      <c r="B97" t="s">
        <v>316</v>
      </c>
      <c r="C97" t="s">
        <v>47</v>
      </c>
      <c r="D97">
        <v>2023</v>
      </c>
      <c r="E97" s="1">
        <v>0.20618055555555556</v>
      </c>
      <c r="F97" s="12">
        <v>45045</v>
      </c>
    </row>
    <row r="98" spans="1:6" x14ac:dyDescent="0.2">
      <c r="A98">
        <v>97</v>
      </c>
      <c r="B98" t="s">
        <v>315</v>
      </c>
      <c r="C98" t="s">
        <v>47</v>
      </c>
      <c r="D98">
        <v>2023</v>
      </c>
      <c r="E98" s="1">
        <v>0.20277777777777781</v>
      </c>
      <c r="F98" s="12">
        <v>45051</v>
      </c>
    </row>
    <row r="99" spans="1:6" x14ac:dyDescent="0.2">
      <c r="A99">
        <v>98</v>
      </c>
      <c r="B99" t="s">
        <v>274</v>
      </c>
      <c r="C99" t="s">
        <v>47</v>
      </c>
      <c r="D99">
        <v>2023</v>
      </c>
      <c r="E99" s="1">
        <v>0.20765046296296297</v>
      </c>
      <c r="F99" s="12">
        <v>45052</v>
      </c>
    </row>
    <row r="100" spans="1:6" x14ac:dyDescent="0.2">
      <c r="A100">
        <v>99</v>
      </c>
      <c r="B100" t="s">
        <v>268</v>
      </c>
      <c r="C100" t="s">
        <v>47</v>
      </c>
      <c r="D100">
        <v>2023</v>
      </c>
      <c r="E100" s="1">
        <v>0.20298611111111109</v>
      </c>
      <c r="F100" s="12">
        <v>45065</v>
      </c>
    </row>
    <row r="101" spans="1:6" x14ac:dyDescent="0.2">
      <c r="A101">
        <v>100</v>
      </c>
      <c r="B101" t="s">
        <v>317</v>
      </c>
      <c r="C101" t="s">
        <v>47</v>
      </c>
      <c r="D101">
        <v>2023</v>
      </c>
      <c r="E101" s="1">
        <v>0.2204976851851852</v>
      </c>
      <c r="F101" s="12">
        <v>45066</v>
      </c>
    </row>
    <row r="102" spans="1:6" x14ac:dyDescent="0.2">
      <c r="A102">
        <v>101</v>
      </c>
      <c r="B102" t="s">
        <v>318</v>
      </c>
      <c r="C102" t="s">
        <v>47</v>
      </c>
      <c r="D102">
        <v>2023</v>
      </c>
      <c r="E102" s="1">
        <v>0.19068287037037038</v>
      </c>
      <c r="F102" s="12">
        <v>45074</v>
      </c>
    </row>
    <row r="103" spans="1:6" x14ac:dyDescent="0.2">
      <c r="A103">
        <v>102</v>
      </c>
      <c r="B103" t="s">
        <v>319</v>
      </c>
      <c r="C103" t="s">
        <v>47</v>
      </c>
      <c r="D103">
        <v>2023</v>
      </c>
      <c r="E103" s="1">
        <v>0.19931712962962964</v>
      </c>
      <c r="F103" s="12">
        <v>45080</v>
      </c>
    </row>
    <row r="104" spans="1:6" x14ac:dyDescent="0.2">
      <c r="A104">
        <v>103</v>
      </c>
      <c r="B104" t="s">
        <v>320</v>
      </c>
      <c r="C104" t="s">
        <v>47</v>
      </c>
      <c r="D104">
        <v>2023</v>
      </c>
      <c r="E104" s="1">
        <v>0.20278935185185185</v>
      </c>
      <c r="F104" s="12">
        <v>45081</v>
      </c>
    </row>
    <row r="105" spans="1:6" x14ac:dyDescent="0.2">
      <c r="A105">
        <v>104</v>
      </c>
      <c r="B105" t="s">
        <v>112</v>
      </c>
      <c r="C105" t="s">
        <v>47</v>
      </c>
      <c r="D105">
        <v>2023</v>
      </c>
      <c r="E105" s="1">
        <v>0.20916666666666664</v>
      </c>
      <c r="F105" s="12">
        <v>45086</v>
      </c>
    </row>
    <row r="106" spans="1:6" x14ac:dyDescent="0.2">
      <c r="A106">
        <v>105</v>
      </c>
      <c r="B106" t="s">
        <v>321</v>
      </c>
      <c r="C106" t="s">
        <v>47</v>
      </c>
      <c r="D106">
        <v>2023</v>
      </c>
      <c r="E106" s="1">
        <v>0.19953703703703704</v>
      </c>
      <c r="F106" s="12">
        <v>45095</v>
      </c>
    </row>
    <row r="107" spans="1:6" x14ac:dyDescent="0.2">
      <c r="A107">
        <v>106</v>
      </c>
      <c r="B107" t="s">
        <v>322</v>
      </c>
      <c r="C107" t="s">
        <v>47</v>
      </c>
      <c r="D107">
        <v>2023</v>
      </c>
      <c r="E107" s="1">
        <v>0.19790509259259259</v>
      </c>
      <c r="F107" s="12">
        <v>45101</v>
      </c>
    </row>
    <row r="108" spans="1:6" x14ac:dyDescent="0.2">
      <c r="A108">
        <v>107</v>
      </c>
      <c r="B108" t="s">
        <v>323</v>
      </c>
      <c r="C108" t="s">
        <v>47</v>
      </c>
      <c r="D108">
        <v>2023</v>
      </c>
      <c r="E108" s="1">
        <v>0.21908564814814815</v>
      </c>
      <c r="F108" s="12">
        <v>45102</v>
      </c>
    </row>
    <row r="109" spans="1:6" x14ac:dyDescent="0.2">
      <c r="A109">
        <v>108</v>
      </c>
      <c r="B109" t="s">
        <v>324</v>
      </c>
      <c r="C109" t="s">
        <v>47</v>
      </c>
      <c r="D109">
        <v>2023</v>
      </c>
      <c r="E109" s="1">
        <v>0.20590277777777777</v>
      </c>
      <c r="F109" s="12">
        <v>45109</v>
      </c>
    </row>
    <row r="110" spans="1:6" x14ac:dyDescent="0.2">
      <c r="A110">
        <v>109</v>
      </c>
      <c r="B110" t="s">
        <v>325</v>
      </c>
      <c r="C110" t="s">
        <v>47</v>
      </c>
      <c r="D110">
        <v>2023</v>
      </c>
      <c r="E110" s="1">
        <v>0.20652777777777778</v>
      </c>
      <c r="F110" s="12">
        <v>45112</v>
      </c>
    </row>
    <row r="111" spans="1:6" x14ac:dyDescent="0.2">
      <c r="A111">
        <v>110</v>
      </c>
      <c r="B111" t="s">
        <v>326</v>
      </c>
      <c r="C111" t="s">
        <v>47</v>
      </c>
      <c r="D111">
        <v>2023</v>
      </c>
      <c r="E111" s="1">
        <v>0.23616898148148149</v>
      </c>
      <c r="F111" s="12">
        <v>45113</v>
      </c>
    </row>
    <row r="112" spans="1:6" x14ac:dyDescent="0.2">
      <c r="A112">
        <v>111</v>
      </c>
      <c r="B112" t="s">
        <v>327</v>
      </c>
      <c r="C112" t="s">
        <v>47</v>
      </c>
      <c r="D112">
        <v>2023</v>
      </c>
      <c r="E112" s="1">
        <v>0.2245949074074074</v>
      </c>
      <c r="F112" s="12">
        <v>45114</v>
      </c>
    </row>
    <row r="113" spans="1:6" x14ac:dyDescent="0.2">
      <c r="A113">
        <v>112</v>
      </c>
      <c r="B113" t="s">
        <v>328</v>
      </c>
      <c r="C113" t="s">
        <v>47</v>
      </c>
      <c r="D113">
        <v>2023</v>
      </c>
      <c r="E113" s="1">
        <v>0.2250810185185185</v>
      </c>
      <c r="F113" s="12">
        <v>45115</v>
      </c>
    </row>
    <row r="114" spans="1:6" x14ac:dyDescent="0.2">
      <c r="A114">
        <v>113</v>
      </c>
      <c r="B114" t="s">
        <v>329</v>
      </c>
      <c r="C114" t="s">
        <v>47</v>
      </c>
      <c r="D114">
        <v>2023</v>
      </c>
      <c r="E114" s="1">
        <v>0.22946759259259261</v>
      </c>
      <c r="F114" s="12">
        <v>45116</v>
      </c>
    </row>
    <row r="115" spans="1:6" x14ac:dyDescent="0.2">
      <c r="A115">
        <v>114</v>
      </c>
      <c r="B115" t="s">
        <v>330</v>
      </c>
      <c r="C115" t="s">
        <v>47</v>
      </c>
      <c r="D115">
        <v>2023</v>
      </c>
      <c r="E115" s="1">
        <v>0.22031249999999999</v>
      </c>
      <c r="F115" s="12">
        <v>45122</v>
      </c>
    </row>
    <row r="116" spans="1:6" x14ac:dyDescent="0.2">
      <c r="A116">
        <v>115</v>
      </c>
      <c r="B116" t="s">
        <v>331</v>
      </c>
      <c r="C116" t="s">
        <v>47</v>
      </c>
      <c r="D116">
        <v>2023</v>
      </c>
      <c r="E116" s="1">
        <v>0.20465277777777779</v>
      </c>
      <c r="F116" s="12">
        <v>45147</v>
      </c>
    </row>
    <row r="117" spans="1:6" x14ac:dyDescent="0.2">
      <c r="A117">
        <v>116</v>
      </c>
      <c r="B117" t="s">
        <v>152</v>
      </c>
      <c r="C117" t="s">
        <v>47</v>
      </c>
      <c r="D117">
        <v>2023</v>
      </c>
      <c r="E117" s="1">
        <v>0.21327546296296296</v>
      </c>
      <c r="F117" s="12">
        <v>45151</v>
      </c>
    </row>
    <row r="118" spans="1:6" x14ac:dyDescent="0.2">
      <c r="A118">
        <v>117</v>
      </c>
      <c r="B118" t="s">
        <v>332</v>
      </c>
      <c r="C118" t="s">
        <v>47</v>
      </c>
      <c r="D118">
        <v>2023</v>
      </c>
      <c r="E118" s="1">
        <v>0.20807870370370371</v>
      </c>
      <c r="F118" s="12">
        <v>45157</v>
      </c>
    </row>
    <row r="119" spans="1:6" x14ac:dyDescent="0.2">
      <c r="A119">
        <v>118</v>
      </c>
      <c r="B119" t="s">
        <v>333</v>
      </c>
      <c r="C119" t="s">
        <v>47</v>
      </c>
      <c r="D119">
        <v>2023</v>
      </c>
      <c r="E119" s="1">
        <v>0.21384259259259261</v>
      </c>
      <c r="F119" s="12">
        <v>45158</v>
      </c>
    </row>
    <row r="120" spans="1:6" x14ac:dyDescent="0.2">
      <c r="A120">
        <v>119</v>
      </c>
      <c r="B120" t="s">
        <v>334</v>
      </c>
      <c r="C120" t="s">
        <v>47</v>
      </c>
      <c r="D120">
        <v>2023</v>
      </c>
      <c r="E120" s="1">
        <v>0.20737268518518517</v>
      </c>
      <c r="F120" s="12">
        <v>45164</v>
      </c>
    </row>
    <row r="121" spans="1:6" x14ac:dyDescent="0.2">
      <c r="A121">
        <v>120</v>
      </c>
      <c r="B121" t="s">
        <v>336</v>
      </c>
      <c r="C121" t="s">
        <v>47</v>
      </c>
      <c r="D121">
        <v>2023</v>
      </c>
      <c r="E121" s="1">
        <v>0.2479513888888889</v>
      </c>
      <c r="F121" s="12">
        <v>45179</v>
      </c>
    </row>
    <row r="122" spans="1:6" x14ac:dyDescent="0.2">
      <c r="A122">
        <v>121</v>
      </c>
      <c r="B122" t="s">
        <v>337</v>
      </c>
      <c r="C122" t="s">
        <v>47</v>
      </c>
      <c r="D122">
        <v>2023</v>
      </c>
      <c r="E122" s="1">
        <v>0.21831018518518519</v>
      </c>
      <c r="F122" s="12">
        <v>45185</v>
      </c>
    </row>
    <row r="123" spans="1:6" x14ac:dyDescent="0.2">
      <c r="A123">
        <v>122</v>
      </c>
      <c r="B123" t="s">
        <v>339</v>
      </c>
      <c r="C123" t="s">
        <v>47</v>
      </c>
      <c r="D123">
        <v>2023</v>
      </c>
      <c r="E123" s="1">
        <v>0.21252314814814813</v>
      </c>
      <c r="F123" s="12">
        <v>45206</v>
      </c>
    </row>
    <row r="124" spans="1:6" x14ac:dyDescent="0.2">
      <c r="A124">
        <v>123</v>
      </c>
      <c r="B124" t="s">
        <v>340</v>
      </c>
      <c r="C124" t="s">
        <v>47</v>
      </c>
      <c r="D124">
        <v>2023</v>
      </c>
      <c r="E124" s="1">
        <v>0.20719907407407409</v>
      </c>
      <c r="F124" s="12">
        <v>45213</v>
      </c>
    </row>
    <row r="125" spans="1:6" x14ac:dyDescent="0.2">
      <c r="A125">
        <v>124</v>
      </c>
      <c r="B125" t="s">
        <v>341</v>
      </c>
      <c r="C125" t="s">
        <v>47</v>
      </c>
      <c r="D125">
        <v>2023</v>
      </c>
      <c r="E125" s="1">
        <v>0.20873842592592592</v>
      </c>
      <c r="F125" s="12">
        <v>45220</v>
      </c>
    </row>
    <row r="126" spans="1:6" x14ac:dyDescent="0.2">
      <c r="A126">
        <v>125</v>
      </c>
      <c r="B126" t="s">
        <v>344</v>
      </c>
      <c r="C126" t="s">
        <v>47</v>
      </c>
      <c r="D126">
        <v>2023</v>
      </c>
      <c r="E126" s="1">
        <v>0.22027777777777779</v>
      </c>
      <c r="F126" s="12">
        <v>45233</v>
      </c>
    </row>
    <row r="127" spans="1:6" x14ac:dyDescent="0.2">
      <c r="A127">
        <v>126</v>
      </c>
      <c r="B127" t="s">
        <v>345</v>
      </c>
      <c r="C127" t="s">
        <v>47</v>
      </c>
      <c r="D127">
        <v>2023</v>
      </c>
      <c r="E127" s="1">
        <v>0.20597222222222222</v>
      </c>
      <c r="F127" s="12">
        <v>45235</v>
      </c>
    </row>
    <row r="128" spans="1:6" x14ac:dyDescent="0.2">
      <c r="A128">
        <v>127</v>
      </c>
      <c r="B128" t="s">
        <v>346</v>
      </c>
      <c r="C128" t="s">
        <v>47</v>
      </c>
      <c r="D128">
        <v>2023</v>
      </c>
      <c r="E128" s="1">
        <v>0.20723379629629632</v>
      </c>
      <c r="F128" s="12">
        <v>45242</v>
      </c>
    </row>
    <row r="129" spans="1:6" x14ac:dyDescent="0.2">
      <c r="A129">
        <v>128</v>
      </c>
      <c r="B129" t="s">
        <v>267</v>
      </c>
      <c r="C129" t="s">
        <v>47</v>
      </c>
      <c r="D129">
        <v>2023</v>
      </c>
      <c r="E129" s="1">
        <v>0.2013425925925926</v>
      </c>
      <c r="F129" s="12">
        <v>45248</v>
      </c>
    </row>
    <row r="130" spans="1:6" x14ac:dyDescent="0.2">
      <c r="A130">
        <v>129</v>
      </c>
      <c r="B130" t="s">
        <v>347</v>
      </c>
      <c r="C130" t="s">
        <v>47</v>
      </c>
      <c r="D130">
        <v>2023</v>
      </c>
      <c r="E130" s="1">
        <v>0.20619212962962963</v>
      </c>
      <c r="F130" s="12">
        <v>45255</v>
      </c>
    </row>
    <row r="131" spans="1:6" x14ac:dyDescent="0.2">
      <c r="A131">
        <v>130</v>
      </c>
      <c r="B131" t="s">
        <v>348</v>
      </c>
      <c r="C131" t="s">
        <v>47</v>
      </c>
      <c r="D131">
        <v>2023</v>
      </c>
      <c r="E131" s="1">
        <v>0.21386574074074075</v>
      </c>
      <c r="F131" s="12">
        <v>45262</v>
      </c>
    </row>
    <row r="132" spans="1:6" x14ac:dyDescent="0.2">
      <c r="A132">
        <v>131</v>
      </c>
      <c r="B132" t="s">
        <v>263</v>
      </c>
      <c r="C132" t="s">
        <v>47</v>
      </c>
      <c r="D132">
        <v>2023</v>
      </c>
      <c r="E132" s="1">
        <v>0.21755787037037036</v>
      </c>
      <c r="F132" s="12">
        <v>45263</v>
      </c>
    </row>
    <row r="133" spans="1:6" x14ac:dyDescent="0.2">
      <c r="A133">
        <v>132</v>
      </c>
      <c r="B133" t="s">
        <v>256</v>
      </c>
      <c r="C133" t="s">
        <v>47</v>
      </c>
      <c r="D133">
        <v>2023</v>
      </c>
      <c r="E133" s="1">
        <v>0.2167824074074074</v>
      </c>
      <c r="F133" s="12">
        <v>45269</v>
      </c>
    </row>
    <row r="134" spans="1:6" x14ac:dyDescent="0.2">
      <c r="A134">
        <v>133</v>
      </c>
      <c r="B134" t="s">
        <v>349</v>
      </c>
      <c r="C134" t="s">
        <v>47</v>
      </c>
      <c r="D134">
        <v>2023</v>
      </c>
      <c r="E134" s="1">
        <v>0.20678240740740739</v>
      </c>
      <c r="F134" s="12">
        <v>45277</v>
      </c>
    </row>
    <row r="135" spans="1:6" x14ac:dyDescent="0.2">
      <c r="A135">
        <v>134</v>
      </c>
      <c r="B135" t="s">
        <v>350</v>
      </c>
      <c r="C135" t="s">
        <v>47</v>
      </c>
      <c r="D135">
        <v>2023</v>
      </c>
      <c r="E135" s="1">
        <v>0.20971064814814813</v>
      </c>
      <c r="F135" s="12">
        <v>45283</v>
      </c>
    </row>
    <row r="136" spans="1:6" x14ac:dyDescent="0.2">
      <c r="A136">
        <v>135</v>
      </c>
      <c r="B136" t="s">
        <v>351</v>
      </c>
      <c r="C136" t="s">
        <v>47</v>
      </c>
      <c r="D136">
        <v>2023</v>
      </c>
      <c r="E136" s="1">
        <v>0.21249999999999999</v>
      </c>
      <c r="F136" s="12">
        <v>45286</v>
      </c>
    </row>
    <row r="137" spans="1:6" x14ac:dyDescent="0.2">
      <c r="A137">
        <v>136</v>
      </c>
      <c r="B137" t="s">
        <v>352</v>
      </c>
      <c r="C137" t="s">
        <v>47</v>
      </c>
      <c r="D137">
        <v>2024</v>
      </c>
      <c r="E137" s="1">
        <v>0.20651620370370372</v>
      </c>
      <c r="F137" s="12">
        <v>45297</v>
      </c>
    </row>
    <row r="138" spans="1:6" x14ac:dyDescent="0.2">
      <c r="A138">
        <v>137</v>
      </c>
      <c r="B138" t="s">
        <v>353</v>
      </c>
      <c r="C138" t="s">
        <v>47</v>
      </c>
      <c r="D138">
        <v>2024</v>
      </c>
      <c r="E138" s="1">
        <v>0.22261574074074075</v>
      </c>
      <c r="F138" s="12">
        <v>45304</v>
      </c>
    </row>
    <row r="139" spans="1:6" x14ac:dyDescent="0.2">
      <c r="A139">
        <v>138</v>
      </c>
      <c r="B139" t="s">
        <v>256</v>
      </c>
      <c r="C139" t="s">
        <v>47</v>
      </c>
      <c r="D139">
        <v>2024</v>
      </c>
      <c r="E139" s="1">
        <v>0.20499999999999999</v>
      </c>
      <c r="F139" s="12">
        <v>45312</v>
      </c>
    </row>
    <row r="140" spans="1:6" x14ac:dyDescent="0.2">
      <c r="A140">
        <v>139</v>
      </c>
      <c r="B140" t="s">
        <v>354</v>
      </c>
      <c r="C140" t="s">
        <v>47</v>
      </c>
      <c r="D140">
        <v>2024</v>
      </c>
      <c r="E140" s="1">
        <v>0.20766203703703703</v>
      </c>
      <c r="F140" s="12">
        <v>45319</v>
      </c>
    </row>
    <row r="141" spans="1:6" x14ac:dyDescent="0.2">
      <c r="A141">
        <v>140</v>
      </c>
      <c r="B141" t="s">
        <v>256</v>
      </c>
      <c r="C141" t="s">
        <v>47</v>
      </c>
      <c r="D141">
        <v>2024</v>
      </c>
      <c r="E141" s="1">
        <v>0.20940972222222221</v>
      </c>
      <c r="F141" s="12">
        <v>45326</v>
      </c>
    </row>
    <row r="142" spans="1:6" x14ac:dyDescent="0.2">
      <c r="A142">
        <v>141</v>
      </c>
      <c r="B142" t="s">
        <v>355</v>
      </c>
      <c r="C142" t="s">
        <v>47</v>
      </c>
      <c r="D142">
        <v>2024</v>
      </c>
      <c r="E142" s="1">
        <v>0.21600694444444446</v>
      </c>
      <c r="F142" s="12">
        <v>45332</v>
      </c>
    </row>
    <row r="143" spans="1:6" x14ac:dyDescent="0.2">
      <c r="A143">
        <v>142</v>
      </c>
      <c r="B143" t="s">
        <v>356</v>
      </c>
      <c r="C143" t="s">
        <v>47</v>
      </c>
      <c r="D143">
        <v>2024</v>
      </c>
      <c r="E143" s="1">
        <v>0.2020949074074074</v>
      </c>
      <c r="F143" s="12">
        <v>45340</v>
      </c>
    </row>
    <row r="144" spans="1:6" x14ac:dyDescent="0.2">
      <c r="A144">
        <v>143</v>
      </c>
      <c r="B144" t="s">
        <v>357</v>
      </c>
      <c r="C144" t="s">
        <v>47</v>
      </c>
      <c r="D144">
        <v>2024</v>
      </c>
      <c r="E144" s="1">
        <v>0.20417824074074073</v>
      </c>
      <c r="F144" s="12">
        <v>45346</v>
      </c>
    </row>
    <row r="145" spans="1:6" x14ac:dyDescent="0.2">
      <c r="A145">
        <v>144</v>
      </c>
      <c r="B145" t="s">
        <v>358</v>
      </c>
      <c r="C145" t="s">
        <v>47</v>
      </c>
      <c r="D145">
        <v>2024</v>
      </c>
      <c r="E145" s="1">
        <v>0.20871527777777776</v>
      </c>
      <c r="F145" s="12">
        <v>45347</v>
      </c>
    </row>
    <row r="146" spans="1:6" x14ac:dyDescent="0.2">
      <c r="A146">
        <v>145</v>
      </c>
      <c r="B146" t="s">
        <v>359</v>
      </c>
      <c r="C146" t="s">
        <v>47</v>
      </c>
      <c r="D146">
        <v>2024</v>
      </c>
      <c r="E146" s="1">
        <v>0.2167013888888889</v>
      </c>
      <c r="F146" s="12">
        <v>45353</v>
      </c>
    </row>
    <row r="147" spans="1:6" x14ac:dyDescent="0.2">
      <c r="A147">
        <v>146</v>
      </c>
      <c r="B147" t="s">
        <v>360</v>
      </c>
      <c r="C147" t="s">
        <v>47</v>
      </c>
      <c r="D147">
        <v>2024</v>
      </c>
      <c r="E147" s="1">
        <v>0.20380787037037038</v>
      </c>
      <c r="F147" s="12">
        <v>45360</v>
      </c>
    </row>
    <row r="148" spans="1:6" x14ac:dyDescent="0.2">
      <c r="A148">
        <v>147</v>
      </c>
      <c r="B148" t="s">
        <v>361</v>
      </c>
      <c r="C148" t="s">
        <v>47</v>
      </c>
      <c r="D148">
        <v>2024</v>
      </c>
      <c r="E148" s="1">
        <v>0.20524305555555555</v>
      </c>
      <c r="F148" s="12">
        <v>45368</v>
      </c>
    </row>
    <row r="149" spans="1:6" x14ac:dyDescent="0.2">
      <c r="A149">
        <v>148</v>
      </c>
      <c r="B149" t="s">
        <v>362</v>
      </c>
      <c r="C149" t="s">
        <v>47</v>
      </c>
      <c r="D149">
        <v>2024</v>
      </c>
      <c r="E149" s="1">
        <v>0.20704861111111109</v>
      </c>
      <c r="F149" s="12">
        <v>45373</v>
      </c>
    </row>
    <row r="150" spans="1:6" x14ac:dyDescent="0.2">
      <c r="A150">
        <v>149</v>
      </c>
      <c r="B150" t="s">
        <v>363</v>
      </c>
      <c r="C150" t="s">
        <v>47</v>
      </c>
      <c r="D150">
        <v>2024</v>
      </c>
      <c r="E150" s="1">
        <v>0.21258101851851852</v>
      </c>
      <c r="F150" s="12">
        <v>45374</v>
      </c>
    </row>
    <row r="151" spans="1:6" x14ac:dyDescent="0.2">
      <c r="A151">
        <v>150</v>
      </c>
      <c r="B151" t="s">
        <v>364</v>
      </c>
      <c r="C151" t="s">
        <v>47</v>
      </c>
      <c r="D151">
        <v>2024</v>
      </c>
      <c r="E151" s="1">
        <v>0.21656249999999999</v>
      </c>
      <c r="F151" s="12">
        <v>45375</v>
      </c>
    </row>
    <row r="152" spans="1:6" x14ac:dyDescent="0.2">
      <c r="A152">
        <v>151</v>
      </c>
      <c r="B152" t="s">
        <v>365</v>
      </c>
      <c r="C152" t="s">
        <v>47</v>
      </c>
      <c r="D152">
        <v>2024</v>
      </c>
      <c r="E152" s="1">
        <v>0.20905092592592592</v>
      </c>
      <c r="F152" s="12">
        <v>45380</v>
      </c>
    </row>
    <row r="153" spans="1:6" x14ac:dyDescent="0.2">
      <c r="A153">
        <v>152</v>
      </c>
      <c r="B153" t="s">
        <v>366</v>
      </c>
      <c r="C153" t="s">
        <v>47</v>
      </c>
      <c r="D153">
        <v>2024</v>
      </c>
      <c r="E153" s="1">
        <v>0.20210648148148147</v>
      </c>
      <c r="F153" s="12">
        <v>45383</v>
      </c>
    </row>
    <row r="154" spans="1:6" x14ac:dyDescent="0.2">
      <c r="A154">
        <v>153</v>
      </c>
      <c r="B154" t="s">
        <v>367</v>
      </c>
      <c r="C154" t="s">
        <v>47</v>
      </c>
      <c r="D154">
        <v>2024</v>
      </c>
      <c r="E154" s="1">
        <v>0.26494212962962965</v>
      </c>
      <c r="F154" s="12">
        <v>45389</v>
      </c>
    </row>
    <row r="155" spans="1:6" x14ac:dyDescent="0.2">
      <c r="A155">
        <v>154</v>
      </c>
      <c r="B155" t="s">
        <v>370</v>
      </c>
      <c r="C155" t="s">
        <v>47</v>
      </c>
      <c r="D155">
        <v>2024</v>
      </c>
      <c r="E155" s="1">
        <v>0.19847222222222224</v>
      </c>
      <c r="F155" s="12">
        <v>45409</v>
      </c>
    </row>
    <row r="156" spans="1:6" x14ac:dyDescent="0.2">
      <c r="A156">
        <v>155</v>
      </c>
      <c r="B156" t="s">
        <v>373</v>
      </c>
      <c r="C156" t="s">
        <v>47</v>
      </c>
      <c r="D156">
        <v>2024</v>
      </c>
      <c r="E156" s="1">
        <v>0.20451388888888888</v>
      </c>
      <c r="F156" s="12">
        <v>45423</v>
      </c>
    </row>
    <row r="157" spans="1:6" x14ac:dyDescent="0.2">
      <c r="A157">
        <v>156</v>
      </c>
      <c r="B157" t="s">
        <v>337</v>
      </c>
      <c r="C157" t="s">
        <v>47</v>
      </c>
      <c r="D157">
        <v>2024</v>
      </c>
      <c r="E157" s="1">
        <v>0.20810185185185184</v>
      </c>
      <c r="F157" s="12">
        <v>45432</v>
      </c>
    </row>
    <row r="158" spans="1:6" x14ac:dyDescent="0.2">
      <c r="A158">
        <v>157</v>
      </c>
      <c r="B158" t="s">
        <v>375</v>
      </c>
      <c r="C158" t="s">
        <v>47</v>
      </c>
      <c r="D158">
        <v>2024</v>
      </c>
      <c r="E158" s="1">
        <v>0.21178240740740739</v>
      </c>
      <c r="F158" s="12">
        <v>45438</v>
      </c>
    </row>
    <row r="159" spans="1:6" x14ac:dyDescent="0.2">
      <c r="A159">
        <v>158</v>
      </c>
      <c r="B159" t="s">
        <v>268</v>
      </c>
      <c r="C159" t="s">
        <v>47</v>
      </c>
      <c r="D159">
        <v>2024</v>
      </c>
      <c r="E159" s="1">
        <v>0.21027777777777779</v>
      </c>
      <c r="F159" s="12">
        <v>45444</v>
      </c>
    </row>
    <row r="160" spans="1:6" x14ac:dyDescent="0.2">
      <c r="A160">
        <v>159</v>
      </c>
      <c r="B160" t="s">
        <v>376</v>
      </c>
      <c r="C160" t="s">
        <v>47</v>
      </c>
      <c r="D160">
        <v>2024</v>
      </c>
      <c r="E160" s="1">
        <v>0.19497685185185185</v>
      </c>
      <c r="F160" s="12">
        <v>45451</v>
      </c>
    </row>
    <row r="161" spans="1:6" x14ac:dyDescent="0.2">
      <c r="A161">
        <v>160</v>
      </c>
      <c r="B161" t="s">
        <v>317</v>
      </c>
      <c r="C161" t="s">
        <v>47</v>
      </c>
      <c r="D161">
        <v>2024</v>
      </c>
      <c r="E161" s="1">
        <v>0.20596064814814816</v>
      </c>
      <c r="F161" s="12">
        <v>45459</v>
      </c>
    </row>
    <row r="162" spans="1:6" x14ac:dyDescent="0.2">
      <c r="A162">
        <v>161</v>
      </c>
      <c r="B162" t="s">
        <v>377</v>
      </c>
      <c r="C162" t="s">
        <v>47</v>
      </c>
      <c r="D162">
        <v>2024</v>
      </c>
      <c r="E162" s="1">
        <v>0.19488425925925926</v>
      </c>
      <c r="F162" s="12">
        <v>45466</v>
      </c>
    </row>
    <row r="163" spans="1:6" x14ac:dyDescent="0.2">
      <c r="A163">
        <v>162</v>
      </c>
      <c r="B163" t="s">
        <v>378</v>
      </c>
      <c r="C163" t="s">
        <v>47</v>
      </c>
      <c r="D163">
        <v>2024</v>
      </c>
      <c r="E163" s="1">
        <v>0.20821759259259257</v>
      </c>
      <c r="F163" s="12">
        <v>45479</v>
      </c>
    </row>
    <row r="164" spans="1:6" x14ac:dyDescent="0.2">
      <c r="A164">
        <v>163</v>
      </c>
      <c r="B164" t="s">
        <v>152</v>
      </c>
      <c r="C164" t="s">
        <v>47</v>
      </c>
      <c r="D164">
        <v>2024</v>
      </c>
      <c r="E164" s="1">
        <v>0.20456018518518518</v>
      </c>
      <c r="F164" s="12">
        <v>45487</v>
      </c>
    </row>
    <row r="165" spans="1:6" x14ac:dyDescent="0.2">
      <c r="A165">
        <v>164</v>
      </c>
      <c r="B165" t="s">
        <v>381</v>
      </c>
      <c r="C165" t="s">
        <v>47</v>
      </c>
      <c r="D165">
        <v>2024</v>
      </c>
      <c r="E165" s="1">
        <v>0.21267361111111113</v>
      </c>
      <c r="F165" s="12">
        <v>45522</v>
      </c>
    </row>
    <row r="166" spans="1:6" x14ac:dyDescent="0.2">
      <c r="A166">
        <v>165</v>
      </c>
      <c r="B166" t="s">
        <v>384</v>
      </c>
      <c r="C166" t="s">
        <v>47</v>
      </c>
      <c r="D166">
        <v>2024</v>
      </c>
      <c r="E166" s="1">
        <v>0.20228009259259258</v>
      </c>
      <c r="F166" s="12">
        <v>45529</v>
      </c>
    </row>
    <row r="167" spans="1:6" x14ac:dyDescent="0.2">
      <c r="A167">
        <v>166</v>
      </c>
      <c r="B167" t="s">
        <v>385</v>
      </c>
      <c r="C167" t="s">
        <v>47</v>
      </c>
      <c r="D167">
        <v>2024</v>
      </c>
      <c r="E167" s="1">
        <v>0.20824074074074073</v>
      </c>
      <c r="F167" s="12">
        <v>45535</v>
      </c>
    </row>
    <row r="168" spans="1:6" x14ac:dyDescent="0.2">
      <c r="A168">
        <v>167</v>
      </c>
      <c r="B168" t="s">
        <v>388</v>
      </c>
      <c r="C168" t="s">
        <v>47</v>
      </c>
      <c r="D168">
        <v>2024</v>
      </c>
      <c r="E168" s="1">
        <v>0.21667824074074074</v>
      </c>
      <c r="F168" s="12">
        <v>45543</v>
      </c>
    </row>
    <row r="169" spans="1:6" x14ac:dyDescent="0.2">
      <c r="A169">
        <v>168</v>
      </c>
      <c r="B169" t="s">
        <v>389</v>
      </c>
      <c r="C169" t="s">
        <v>47</v>
      </c>
      <c r="D169">
        <v>2024</v>
      </c>
      <c r="E169" s="1">
        <v>0.21061342592592591</v>
      </c>
      <c r="F169" s="12">
        <v>45549</v>
      </c>
    </row>
    <row r="170" spans="1:6" x14ac:dyDescent="0.2">
      <c r="A170">
        <v>169</v>
      </c>
      <c r="B170" t="s">
        <v>268</v>
      </c>
      <c r="C170" t="s">
        <v>47</v>
      </c>
      <c r="D170">
        <v>2024</v>
      </c>
      <c r="E170" s="1">
        <v>0.2225462962962963</v>
      </c>
      <c r="F170" s="12">
        <v>45550</v>
      </c>
    </row>
    <row r="171" spans="1:6" x14ac:dyDescent="0.2">
      <c r="A171">
        <v>170</v>
      </c>
      <c r="B171" t="s">
        <v>390</v>
      </c>
      <c r="C171" t="s">
        <v>47</v>
      </c>
      <c r="D171">
        <v>2024</v>
      </c>
      <c r="E171" s="1">
        <v>0.20655092592592594</v>
      </c>
      <c r="F171" s="12">
        <v>45557</v>
      </c>
    </row>
    <row r="172" spans="1:6" x14ac:dyDescent="0.2">
      <c r="A172">
        <v>171</v>
      </c>
      <c r="B172" t="s">
        <v>391</v>
      </c>
      <c r="C172" t="s">
        <v>47</v>
      </c>
      <c r="D172">
        <v>2024</v>
      </c>
      <c r="E172" s="1">
        <v>0.21153935185185183</v>
      </c>
      <c r="F172" s="12">
        <v>45563</v>
      </c>
    </row>
    <row r="173" spans="1:6" x14ac:dyDescent="0.2">
      <c r="A173">
        <v>172</v>
      </c>
      <c r="B173" t="s">
        <v>392</v>
      </c>
      <c r="C173" t="s">
        <v>47</v>
      </c>
      <c r="D173">
        <v>2024</v>
      </c>
      <c r="E173" s="1">
        <v>0.2086689814814815</v>
      </c>
      <c r="F173" s="12">
        <v>45569</v>
      </c>
    </row>
    <row r="174" spans="1:6" x14ac:dyDescent="0.2">
      <c r="A174">
        <v>173</v>
      </c>
      <c r="B174" t="s">
        <v>393</v>
      </c>
      <c r="C174" t="s">
        <v>47</v>
      </c>
      <c r="D174">
        <v>2024</v>
      </c>
      <c r="E174" s="1">
        <v>0.21406250000000002</v>
      </c>
      <c r="F174" s="12">
        <v>45570</v>
      </c>
    </row>
    <row r="175" spans="1:6" x14ac:dyDescent="0.2">
      <c r="A175">
        <v>174</v>
      </c>
      <c r="B175" t="s">
        <v>394</v>
      </c>
      <c r="C175" t="s">
        <v>47</v>
      </c>
      <c r="D175">
        <v>2024</v>
      </c>
      <c r="E175" s="1">
        <v>0.21871527777777777</v>
      </c>
      <c r="F175" s="12">
        <v>45571</v>
      </c>
    </row>
    <row r="176" spans="1:6" x14ac:dyDescent="0.2">
      <c r="A176">
        <v>175</v>
      </c>
      <c r="B176" t="s">
        <v>395</v>
      </c>
      <c r="C176" t="s">
        <v>47</v>
      </c>
      <c r="D176">
        <v>2024</v>
      </c>
      <c r="E176" s="1">
        <v>0.19597222222222221</v>
      </c>
      <c r="F176" s="12">
        <v>45577</v>
      </c>
    </row>
    <row r="177" spans="1:6" x14ac:dyDescent="0.2">
      <c r="A177">
        <v>176</v>
      </c>
      <c r="B177" t="s">
        <v>396</v>
      </c>
      <c r="C177" t="s">
        <v>47</v>
      </c>
      <c r="D177">
        <v>2024</v>
      </c>
      <c r="E177" s="1">
        <v>0.24180555555555558</v>
      </c>
      <c r="F177" s="12">
        <v>45578</v>
      </c>
    </row>
    <row r="178" spans="1:6" x14ac:dyDescent="0.2">
      <c r="A178">
        <v>177</v>
      </c>
      <c r="B178" t="s">
        <v>397</v>
      </c>
      <c r="C178" t="s">
        <v>47</v>
      </c>
      <c r="D178">
        <v>2024</v>
      </c>
      <c r="E178" s="1">
        <v>0.20920138888888887</v>
      </c>
      <c r="F178" s="12">
        <v>45580</v>
      </c>
    </row>
    <row r="179" spans="1:6" x14ac:dyDescent="0.2">
      <c r="A179">
        <v>178</v>
      </c>
      <c r="B179" t="s">
        <v>361</v>
      </c>
      <c r="C179" t="s">
        <v>47</v>
      </c>
      <c r="D179">
        <v>2024</v>
      </c>
      <c r="E179" s="1">
        <v>0.20494212962962963</v>
      </c>
      <c r="F179" s="12">
        <v>45585</v>
      </c>
    </row>
    <row r="180" spans="1:6" x14ac:dyDescent="0.2">
      <c r="A180">
        <v>179</v>
      </c>
      <c r="B180" t="s">
        <v>398</v>
      </c>
      <c r="C180" t="s">
        <v>47</v>
      </c>
      <c r="D180">
        <v>2024</v>
      </c>
      <c r="E180" s="1">
        <v>0.20428240740740741</v>
      </c>
      <c r="F180" s="12">
        <v>45591</v>
      </c>
    </row>
    <row r="181" spans="1:6" x14ac:dyDescent="0.2">
      <c r="A181">
        <v>180</v>
      </c>
      <c r="B181" t="s">
        <v>337</v>
      </c>
      <c r="C181" t="s">
        <v>47</v>
      </c>
      <c r="D181">
        <v>2024</v>
      </c>
      <c r="E181" s="1">
        <v>0.203125</v>
      </c>
      <c r="F181" s="12">
        <v>45598</v>
      </c>
    </row>
    <row r="182" spans="1:6" x14ac:dyDescent="0.2">
      <c r="A182">
        <v>181</v>
      </c>
      <c r="B182" t="s">
        <v>399</v>
      </c>
      <c r="C182" t="s">
        <v>47</v>
      </c>
      <c r="D182">
        <v>2024</v>
      </c>
      <c r="E182" s="1">
        <v>0.20346064814814815</v>
      </c>
      <c r="F182" s="12">
        <v>45606</v>
      </c>
    </row>
    <row r="183" spans="1:6" x14ac:dyDescent="0.2">
      <c r="A183">
        <v>182</v>
      </c>
      <c r="B183" t="s">
        <v>400</v>
      </c>
      <c r="C183" t="s">
        <v>47</v>
      </c>
      <c r="D183">
        <v>2024</v>
      </c>
      <c r="E183" s="1">
        <v>0.20961805555555557</v>
      </c>
      <c r="F183" s="12">
        <v>45613</v>
      </c>
    </row>
    <row r="184" spans="1:6" x14ac:dyDescent="0.2">
      <c r="A184">
        <v>183</v>
      </c>
      <c r="B184" t="s">
        <v>256</v>
      </c>
      <c r="C184" t="s">
        <v>47</v>
      </c>
      <c r="D184">
        <v>2024</v>
      </c>
      <c r="E184" s="1">
        <v>0.20943287037037037</v>
      </c>
      <c r="F184" s="12">
        <v>45620</v>
      </c>
    </row>
    <row r="185" spans="1:6" x14ac:dyDescent="0.2">
      <c r="A185">
        <v>184</v>
      </c>
      <c r="B185" t="s">
        <v>401</v>
      </c>
      <c r="C185" t="s">
        <v>47</v>
      </c>
      <c r="D185">
        <v>2024</v>
      </c>
      <c r="E185" s="1">
        <v>0.21136574074074074</v>
      </c>
      <c r="F185" s="12">
        <v>45627</v>
      </c>
    </row>
    <row r="186" spans="1:6" x14ac:dyDescent="0.2">
      <c r="A186">
        <v>185</v>
      </c>
      <c r="B186" t="s">
        <v>402</v>
      </c>
      <c r="C186" t="s">
        <v>47</v>
      </c>
      <c r="D186">
        <v>2024</v>
      </c>
      <c r="E186" s="1">
        <v>0.20342592592592593</v>
      </c>
      <c r="F186" s="12">
        <v>45634</v>
      </c>
    </row>
    <row r="187" spans="1:6" x14ac:dyDescent="0.2">
      <c r="A187">
        <v>186</v>
      </c>
      <c r="B187" t="s">
        <v>256</v>
      </c>
      <c r="C187" t="s">
        <v>47</v>
      </c>
      <c r="D187">
        <v>2024</v>
      </c>
      <c r="E187" s="1">
        <v>0.20606481481481484</v>
      </c>
      <c r="F187" s="12">
        <v>45647</v>
      </c>
    </row>
    <row r="188" spans="1:6" x14ac:dyDescent="0.2">
      <c r="A188">
        <v>187</v>
      </c>
      <c r="B188" t="s">
        <v>403</v>
      </c>
      <c r="C188" t="s">
        <v>47</v>
      </c>
      <c r="D188">
        <v>2024</v>
      </c>
      <c r="E188" s="1">
        <v>0.21472222222222223</v>
      </c>
      <c r="F188" s="12">
        <v>45649</v>
      </c>
    </row>
    <row r="189" spans="1:6" x14ac:dyDescent="0.2">
      <c r="A189">
        <v>188</v>
      </c>
      <c r="B189" t="s">
        <v>294</v>
      </c>
      <c r="C189" t="s">
        <v>47</v>
      </c>
      <c r="D189">
        <v>2024</v>
      </c>
      <c r="E189" s="1">
        <v>0.22192129629629631</v>
      </c>
      <c r="F189" s="12">
        <v>45650</v>
      </c>
    </row>
    <row r="190" spans="1:6" x14ac:dyDescent="0.2">
      <c r="A190">
        <v>189</v>
      </c>
      <c r="B190" t="s">
        <v>404</v>
      </c>
      <c r="C190" t="s">
        <v>47</v>
      </c>
      <c r="D190">
        <v>2024</v>
      </c>
      <c r="E190" s="1">
        <v>0.20996527777777776</v>
      </c>
      <c r="F190" s="12">
        <v>45654</v>
      </c>
    </row>
    <row r="191" spans="1:6" x14ac:dyDescent="0.2">
      <c r="A191">
        <v>190</v>
      </c>
      <c r="B191" t="s">
        <v>256</v>
      </c>
      <c r="C191" t="s">
        <v>47</v>
      </c>
      <c r="D191">
        <v>2025</v>
      </c>
      <c r="E191" s="1">
        <v>0.20662037037037037</v>
      </c>
      <c r="F191" s="12">
        <v>45661</v>
      </c>
    </row>
    <row r="192" spans="1:6" x14ac:dyDescent="0.2">
      <c r="A192">
        <v>191</v>
      </c>
      <c r="B192" t="s">
        <v>401</v>
      </c>
      <c r="C192" t="s">
        <v>47</v>
      </c>
      <c r="D192">
        <v>2025</v>
      </c>
      <c r="E192" s="1">
        <v>0.21172453703703706</v>
      </c>
      <c r="F192" s="12">
        <v>45669</v>
      </c>
    </row>
    <row r="193" spans="1:6" x14ac:dyDescent="0.2">
      <c r="A193">
        <v>192</v>
      </c>
      <c r="B193" t="s">
        <v>405</v>
      </c>
      <c r="C193" t="s">
        <v>47</v>
      </c>
      <c r="D193">
        <v>2025</v>
      </c>
      <c r="E193" s="1">
        <v>0.21098379629629629</v>
      </c>
      <c r="F193" s="12">
        <v>45676</v>
      </c>
    </row>
    <row r="194" spans="1:6" x14ac:dyDescent="0.2">
      <c r="A194">
        <v>193</v>
      </c>
      <c r="B194" t="s">
        <v>406</v>
      </c>
      <c r="C194" t="s">
        <v>47</v>
      </c>
      <c r="D194">
        <v>2025</v>
      </c>
      <c r="E194" s="1">
        <v>0.20590277777777777</v>
      </c>
      <c r="F194" s="12">
        <v>45682</v>
      </c>
    </row>
    <row r="195" spans="1:6" x14ac:dyDescent="0.2">
      <c r="A195">
        <v>194</v>
      </c>
      <c r="B195" t="s">
        <v>407</v>
      </c>
      <c r="C195" t="s">
        <v>47</v>
      </c>
      <c r="D195">
        <v>2025</v>
      </c>
      <c r="E195" s="1">
        <v>0.21472222222222223</v>
      </c>
      <c r="F195" s="12">
        <v>45689</v>
      </c>
    </row>
    <row r="196" spans="1:6" x14ac:dyDescent="0.2">
      <c r="A196">
        <v>195</v>
      </c>
      <c r="B196" t="s">
        <v>408</v>
      </c>
      <c r="C196" t="s">
        <v>47</v>
      </c>
      <c r="D196">
        <v>2025</v>
      </c>
      <c r="E196" s="1">
        <v>0.20865740740740743</v>
      </c>
      <c r="F196" s="12">
        <v>45696</v>
      </c>
    </row>
    <row r="197" spans="1:6" x14ac:dyDescent="0.2">
      <c r="A197">
        <v>196</v>
      </c>
      <c r="B197" t="s">
        <v>409</v>
      </c>
      <c r="C197" t="s">
        <v>47</v>
      </c>
      <c r="D197">
        <v>2025</v>
      </c>
      <c r="E197" s="1">
        <v>0.21746527777777777</v>
      </c>
      <c r="F197" s="12">
        <v>45704</v>
      </c>
    </row>
    <row r="198" spans="1:6" x14ac:dyDescent="0.2">
      <c r="A198">
        <v>197</v>
      </c>
      <c r="B198" t="s">
        <v>317</v>
      </c>
      <c r="C198" t="s">
        <v>47</v>
      </c>
      <c r="D198">
        <v>2025</v>
      </c>
      <c r="E198" s="1">
        <v>0.22694444444444442</v>
      </c>
      <c r="F198" s="12">
        <v>45710</v>
      </c>
    </row>
    <row r="199" spans="1:6" x14ac:dyDescent="0.2">
      <c r="A199">
        <v>198</v>
      </c>
      <c r="B199" t="s">
        <v>410</v>
      </c>
      <c r="C199" t="s">
        <v>47</v>
      </c>
      <c r="D199">
        <v>2025</v>
      </c>
      <c r="E199" s="1">
        <v>0.21753472222222223</v>
      </c>
      <c r="F199" s="12">
        <v>45739</v>
      </c>
    </row>
    <row r="200" spans="1:6" x14ac:dyDescent="0.2">
      <c r="A200">
        <v>199</v>
      </c>
      <c r="B200" t="s">
        <v>411</v>
      </c>
      <c r="C200" t="s">
        <v>47</v>
      </c>
      <c r="D200">
        <v>2025</v>
      </c>
      <c r="E200" s="1">
        <v>0.21513888888888888</v>
      </c>
      <c r="F200" s="12">
        <v>45745</v>
      </c>
    </row>
    <row r="201" spans="1:6" x14ac:dyDescent="0.2">
      <c r="A201">
        <v>200</v>
      </c>
      <c r="B201" t="s">
        <v>412</v>
      </c>
      <c r="C201" t="s">
        <v>47</v>
      </c>
      <c r="D201">
        <v>2025</v>
      </c>
      <c r="E201" s="1">
        <v>0.2087037037037037</v>
      </c>
      <c r="F201" s="12">
        <v>45751</v>
      </c>
    </row>
    <row r="202" spans="1:6" x14ac:dyDescent="0.2">
      <c r="A202">
        <v>201</v>
      </c>
      <c r="B202" t="s">
        <v>413</v>
      </c>
      <c r="C202" t="s">
        <v>47</v>
      </c>
      <c r="D202">
        <v>2025</v>
      </c>
      <c r="E202" s="1">
        <v>0.22113425925925925</v>
      </c>
      <c r="F202" s="12">
        <v>45752</v>
      </c>
    </row>
    <row r="203" spans="1:6" x14ac:dyDescent="0.2">
      <c r="A203">
        <v>202</v>
      </c>
      <c r="B203" t="s">
        <v>414</v>
      </c>
      <c r="C203" t="s">
        <v>47</v>
      </c>
      <c r="D203">
        <v>2025</v>
      </c>
      <c r="E203" s="1">
        <v>0.22515046296296296</v>
      </c>
      <c r="F203" s="12">
        <v>45753</v>
      </c>
    </row>
    <row r="204" spans="1:6" x14ac:dyDescent="0.2">
      <c r="A204">
        <v>203</v>
      </c>
      <c r="B204" t="s">
        <v>415</v>
      </c>
      <c r="C204" t="s">
        <v>47</v>
      </c>
      <c r="D204">
        <v>2025</v>
      </c>
      <c r="E204" s="1">
        <v>0.21202546296296296</v>
      </c>
      <c r="F204" s="12">
        <v>45759</v>
      </c>
    </row>
    <row r="205" spans="1:6" x14ac:dyDescent="0.2">
      <c r="A205">
        <v>204</v>
      </c>
      <c r="B205" t="s">
        <v>416</v>
      </c>
      <c r="C205" t="s">
        <v>47</v>
      </c>
      <c r="D205">
        <v>2025</v>
      </c>
      <c r="E205" s="1">
        <v>0.22413194444444443</v>
      </c>
      <c r="F205" s="12">
        <v>45760</v>
      </c>
    </row>
    <row r="206" spans="1:6" x14ac:dyDescent="0.2">
      <c r="A206">
        <v>205</v>
      </c>
      <c r="B206" t="s">
        <v>417</v>
      </c>
      <c r="C206" t="s">
        <v>47</v>
      </c>
      <c r="D206">
        <v>2025</v>
      </c>
      <c r="E206" s="1">
        <v>0.21490740740740741</v>
      </c>
      <c r="F206" s="12">
        <v>45765</v>
      </c>
    </row>
    <row r="207" spans="1:6" x14ac:dyDescent="0.2">
      <c r="A207">
        <v>206</v>
      </c>
      <c r="B207" t="s">
        <v>384</v>
      </c>
      <c r="C207" t="s">
        <v>47</v>
      </c>
      <c r="D207">
        <v>2025</v>
      </c>
      <c r="E207" s="1">
        <v>0.20248842592592595</v>
      </c>
      <c r="F207" s="12">
        <v>45774</v>
      </c>
    </row>
    <row r="208" spans="1:6" x14ac:dyDescent="0.2">
      <c r="A208">
        <v>207</v>
      </c>
      <c r="B208" t="s">
        <v>375</v>
      </c>
      <c r="C208" t="s">
        <v>47</v>
      </c>
      <c r="D208">
        <v>2025</v>
      </c>
      <c r="E208" s="1">
        <v>0.20762731481481481</v>
      </c>
      <c r="F208" s="12">
        <v>45780</v>
      </c>
    </row>
    <row r="209" spans="1:6" x14ac:dyDescent="0.2">
      <c r="A209">
        <v>208</v>
      </c>
      <c r="B209" t="s">
        <v>418</v>
      </c>
      <c r="C209" t="s">
        <v>47</v>
      </c>
      <c r="D209">
        <v>2025</v>
      </c>
      <c r="E209" s="1">
        <v>0.18554398148148146</v>
      </c>
      <c r="F209" s="12">
        <v>45788</v>
      </c>
    </row>
    <row r="210" spans="1:6" x14ac:dyDescent="0.2">
      <c r="A210">
        <v>209</v>
      </c>
      <c r="B210" t="s">
        <v>419</v>
      </c>
      <c r="C210" t="s">
        <v>47</v>
      </c>
      <c r="D210">
        <v>2025</v>
      </c>
      <c r="E210" s="1">
        <v>0.21175925925925929</v>
      </c>
      <c r="F210" s="12">
        <v>45801</v>
      </c>
    </row>
    <row r="211" spans="1:6" x14ac:dyDescent="0.2">
      <c r="A211">
        <v>210</v>
      </c>
      <c r="B211" t="s">
        <v>420</v>
      </c>
      <c r="C211" t="s">
        <v>47</v>
      </c>
      <c r="D211">
        <v>2025</v>
      </c>
      <c r="E211" s="1">
        <v>0.23055555555555554</v>
      </c>
      <c r="F211" s="12">
        <v>45808</v>
      </c>
    </row>
    <row r="212" spans="1:6" x14ac:dyDescent="0.2">
      <c r="A212">
        <v>211</v>
      </c>
      <c r="B212" t="s">
        <v>421</v>
      </c>
      <c r="C212" t="s">
        <v>47</v>
      </c>
      <c r="D212">
        <v>2025</v>
      </c>
      <c r="E212" s="1">
        <v>0.20719907407407409</v>
      </c>
      <c r="F212" s="12">
        <v>45813</v>
      </c>
    </row>
    <row r="213" spans="1:6" x14ac:dyDescent="0.2">
      <c r="A213">
        <v>212</v>
      </c>
      <c r="B213" t="s">
        <v>422</v>
      </c>
      <c r="C213" t="s">
        <v>47</v>
      </c>
      <c r="D213">
        <v>2025</v>
      </c>
      <c r="E213" s="1">
        <v>0.21138888888888888</v>
      </c>
      <c r="F213" s="12">
        <v>45815</v>
      </c>
    </row>
    <row r="214" spans="1:6" x14ac:dyDescent="0.2">
      <c r="A214">
        <v>213</v>
      </c>
      <c r="B214" t="s">
        <v>423</v>
      </c>
      <c r="C214" t="s">
        <v>47</v>
      </c>
      <c r="D214">
        <v>2025</v>
      </c>
      <c r="E214" s="1">
        <v>0.20728009259259261</v>
      </c>
      <c r="F214" s="12">
        <v>45816</v>
      </c>
    </row>
    <row r="215" spans="1:6" x14ac:dyDescent="0.2">
      <c r="A215">
        <v>214</v>
      </c>
      <c r="B215" t="s">
        <v>424</v>
      </c>
      <c r="C215" t="s">
        <v>47</v>
      </c>
      <c r="D215">
        <v>2025</v>
      </c>
      <c r="E215" s="1">
        <v>0.2093865740740741</v>
      </c>
      <c r="F215" s="12">
        <v>45828</v>
      </c>
    </row>
    <row r="216" spans="1:6" x14ac:dyDescent="0.2">
      <c r="A216">
        <v>215</v>
      </c>
      <c r="B216" t="s">
        <v>425</v>
      </c>
      <c r="C216" t="s">
        <v>47</v>
      </c>
      <c r="D216">
        <v>2025</v>
      </c>
      <c r="E216" s="1">
        <v>0.22083333333333333</v>
      </c>
      <c r="F216" s="12">
        <v>45829</v>
      </c>
    </row>
    <row r="217" spans="1:6" x14ac:dyDescent="0.2">
      <c r="A217">
        <v>216</v>
      </c>
      <c r="B217" t="s">
        <v>426</v>
      </c>
      <c r="C217" t="s">
        <v>47</v>
      </c>
      <c r="D217">
        <v>2025</v>
      </c>
      <c r="E217" s="1">
        <v>0.2026273148148148</v>
      </c>
      <c r="F217" s="12">
        <v>45836</v>
      </c>
    </row>
    <row r="218" spans="1:6" x14ac:dyDescent="0.2">
      <c r="A218">
        <v>217</v>
      </c>
      <c r="B218" t="s">
        <v>152</v>
      </c>
      <c r="C218" t="s">
        <v>47</v>
      </c>
      <c r="D218">
        <v>2025</v>
      </c>
      <c r="E218" s="1">
        <v>0.21444444444444444</v>
      </c>
      <c r="F218" s="12">
        <v>45844</v>
      </c>
    </row>
    <row r="219" spans="1:6" x14ac:dyDescent="0.2">
      <c r="A219">
        <v>218</v>
      </c>
      <c r="B219" t="s">
        <v>427</v>
      </c>
      <c r="C219" t="s">
        <v>47</v>
      </c>
      <c r="D219">
        <v>2025</v>
      </c>
      <c r="E219" s="1">
        <v>0.20770833333333336</v>
      </c>
      <c r="F219" s="12">
        <v>45847</v>
      </c>
    </row>
    <row r="220" spans="1:6" x14ac:dyDescent="0.2">
      <c r="A220">
        <v>219</v>
      </c>
      <c r="B220" t="s">
        <v>428</v>
      </c>
      <c r="C220" t="s">
        <v>47</v>
      </c>
      <c r="D220">
        <v>2025</v>
      </c>
      <c r="E220" s="1">
        <v>0.23526620370370369</v>
      </c>
      <c r="F220" s="12">
        <v>45848</v>
      </c>
    </row>
    <row r="221" spans="1:6" x14ac:dyDescent="0.2">
      <c r="A221">
        <v>220</v>
      </c>
      <c r="B221" t="s">
        <v>429</v>
      </c>
      <c r="C221" s="22" t="s">
        <v>47</v>
      </c>
      <c r="D221" s="22">
        <v>2025</v>
      </c>
      <c r="E221" s="24">
        <v>0.23074074074074072</v>
      </c>
      <c r="F221" s="23">
        <v>45849</v>
      </c>
    </row>
    <row r="222" spans="1:6" x14ac:dyDescent="0.2">
      <c r="A222">
        <v>221</v>
      </c>
      <c r="B222" t="s">
        <v>430</v>
      </c>
      <c r="C222" s="22" t="s">
        <v>47</v>
      </c>
      <c r="D222" s="22">
        <v>2025</v>
      </c>
      <c r="E222" s="24">
        <v>0.23284722222222221</v>
      </c>
      <c r="F222" s="23">
        <v>45850</v>
      </c>
    </row>
    <row r="223" spans="1:6" x14ac:dyDescent="0.2">
      <c r="A223">
        <v>222</v>
      </c>
      <c r="B223" t="s">
        <v>431</v>
      </c>
      <c r="C223" s="22" t="s">
        <v>47</v>
      </c>
      <c r="D223" s="22">
        <v>2025</v>
      </c>
      <c r="E223" s="24">
        <v>0.23124999999999998</v>
      </c>
      <c r="F223" s="23">
        <v>45851</v>
      </c>
    </row>
    <row r="224" spans="1:6" x14ac:dyDescent="0.2">
      <c r="A224">
        <v>223</v>
      </c>
      <c r="B224" t="s">
        <v>432</v>
      </c>
      <c r="C224" s="22" t="s">
        <v>47</v>
      </c>
      <c r="D224" s="22">
        <v>2025</v>
      </c>
      <c r="E224" s="24">
        <v>0.22981481481481481</v>
      </c>
      <c r="F224" s="23">
        <v>45885</v>
      </c>
    </row>
    <row r="225" spans="1:6" x14ac:dyDescent="0.2">
      <c r="A225">
        <v>224</v>
      </c>
      <c r="B225" t="s">
        <v>435</v>
      </c>
      <c r="C225" s="22" t="s">
        <v>47</v>
      </c>
      <c r="D225" s="22">
        <v>2025</v>
      </c>
      <c r="E225" s="24">
        <v>0.21173611111111112</v>
      </c>
      <c r="F225" s="23">
        <v>45921</v>
      </c>
    </row>
    <row r="226" spans="1:6" x14ac:dyDescent="0.2">
      <c r="A226">
        <v>225</v>
      </c>
      <c r="B226" t="s">
        <v>436</v>
      </c>
      <c r="C226" s="22" t="s">
        <v>47</v>
      </c>
      <c r="D226" s="22">
        <v>2025</v>
      </c>
      <c r="E226" s="24">
        <v>0.21479166666666669</v>
      </c>
      <c r="F226" s="23">
        <v>45955</v>
      </c>
    </row>
    <row r="227" spans="1:6" x14ac:dyDescent="0.2">
      <c r="A227">
        <v>226</v>
      </c>
      <c r="B227" t="s">
        <v>437</v>
      </c>
      <c r="C227" s="22" t="s">
        <v>47</v>
      </c>
      <c r="D227" s="22">
        <v>2025</v>
      </c>
      <c r="E227" s="24">
        <v>0.21893518518518518</v>
      </c>
      <c r="F227" s="23">
        <v>45968</v>
      </c>
    </row>
    <row r="228" spans="1:6" x14ac:dyDescent="0.2">
      <c r="A228">
        <v>227</v>
      </c>
      <c r="B228" t="s">
        <v>438</v>
      </c>
      <c r="C228" s="22" t="s">
        <v>47</v>
      </c>
      <c r="D228" s="22">
        <v>2025</v>
      </c>
      <c r="E228" s="24">
        <v>0.24001157407407406</v>
      </c>
      <c r="F228" s="23">
        <v>45969</v>
      </c>
    </row>
    <row r="229" spans="1:6" x14ac:dyDescent="0.2">
      <c r="A229">
        <v>228</v>
      </c>
      <c r="B229" t="s">
        <v>439</v>
      </c>
      <c r="C229" s="22" t="s">
        <v>47</v>
      </c>
      <c r="D229" s="22">
        <v>2025</v>
      </c>
      <c r="E229" s="24">
        <v>0.24526620370370369</v>
      </c>
      <c r="F229" s="23">
        <v>45970</v>
      </c>
    </row>
    <row r="230" spans="1:6" x14ac:dyDescent="0.2">
      <c r="A230">
        <v>229</v>
      </c>
      <c r="B230" t="s">
        <v>441</v>
      </c>
      <c r="C230" s="22" t="s">
        <v>47</v>
      </c>
      <c r="D230" s="22">
        <v>2025</v>
      </c>
      <c r="E230" s="24">
        <v>0.21871527777777777</v>
      </c>
      <c r="F230" s="23">
        <v>45983</v>
      </c>
    </row>
    <row r="231" spans="1:6" x14ac:dyDescent="0.2">
      <c r="A231">
        <v>230</v>
      </c>
      <c r="B231" t="s">
        <v>268</v>
      </c>
      <c r="C231" s="22" t="s">
        <v>47</v>
      </c>
      <c r="D231" s="22">
        <v>2025</v>
      </c>
      <c r="E231" s="24">
        <v>0.21996527777777777</v>
      </c>
      <c r="F231" s="23">
        <v>45998</v>
      </c>
    </row>
    <row r="232" spans="1:6" x14ac:dyDescent="0.2">
      <c r="A232">
        <v>231</v>
      </c>
      <c r="B232" t="s">
        <v>349</v>
      </c>
      <c r="C232" s="22" t="s">
        <v>47</v>
      </c>
      <c r="D232" s="22">
        <v>2025</v>
      </c>
      <c r="E232" s="24">
        <v>0.21461805555555555</v>
      </c>
      <c r="F232" s="23">
        <v>46005</v>
      </c>
    </row>
    <row r="233" spans="1:6" x14ac:dyDescent="0.2">
      <c r="A233">
        <v>232</v>
      </c>
      <c r="B233" t="s">
        <v>442</v>
      </c>
      <c r="C233" s="22" t="s">
        <v>47</v>
      </c>
      <c r="D233" s="22">
        <v>2025</v>
      </c>
      <c r="E233" s="24">
        <v>0.2033449074074074</v>
      </c>
      <c r="F233" s="23">
        <v>46014</v>
      </c>
    </row>
    <row r="234" spans="1:6" x14ac:dyDescent="0.2">
      <c r="A234">
        <v>233</v>
      </c>
      <c r="B234" t="s">
        <v>268</v>
      </c>
      <c r="C234" s="22" t="s">
        <v>47</v>
      </c>
      <c r="D234" s="22">
        <v>2026</v>
      </c>
      <c r="E234" s="24">
        <v>0.20973379629629629</v>
      </c>
      <c r="F234" s="23">
        <v>46029</v>
      </c>
    </row>
    <row r="235" spans="1:6" x14ac:dyDescent="0.2">
      <c r="A235">
        <v>234</v>
      </c>
      <c r="B235" t="s">
        <v>421</v>
      </c>
      <c r="C235" s="22" t="s">
        <v>47</v>
      </c>
      <c r="D235" s="22">
        <v>2026</v>
      </c>
      <c r="E235" s="24">
        <v>0.23784722222222221</v>
      </c>
      <c r="F235" s="23">
        <v>46038</v>
      </c>
    </row>
    <row r="236" spans="1:6" x14ac:dyDescent="0.2">
      <c r="A236">
        <v>235</v>
      </c>
      <c r="B236" t="s">
        <v>443</v>
      </c>
      <c r="C236" s="22" t="s">
        <v>47</v>
      </c>
      <c r="D236" s="22">
        <v>2026</v>
      </c>
      <c r="E236" s="24">
        <v>0.2112037037037037</v>
      </c>
      <c r="F236" s="23">
        <v>46046</v>
      </c>
    </row>
    <row r="237" spans="1:6" x14ac:dyDescent="0.2">
      <c r="A237">
        <v>236</v>
      </c>
      <c r="B237" t="s">
        <v>447</v>
      </c>
      <c r="C237" s="22" t="s">
        <v>47</v>
      </c>
      <c r="D237" s="22">
        <v>2026</v>
      </c>
      <c r="E237" s="24">
        <v>0.22181712962962963</v>
      </c>
      <c r="F237" s="23">
        <v>46130</v>
      </c>
    </row>
    <row r="238" spans="1:6" x14ac:dyDescent="0.2">
      <c r="A238">
        <v>237</v>
      </c>
      <c r="B238" t="s">
        <v>449</v>
      </c>
      <c r="C238" s="22" t="s">
        <v>47</v>
      </c>
      <c r="D238" s="22">
        <v>2026</v>
      </c>
      <c r="E238" s="24">
        <v>0.21513888888888888</v>
      </c>
      <c r="F238" s="23">
        <v>46137</v>
      </c>
    </row>
    <row r="239" spans="1:6" x14ac:dyDescent="0.2">
      <c r="A239">
        <v>238</v>
      </c>
      <c r="B239" t="s">
        <v>450</v>
      </c>
      <c r="C239" s="22" t="s">
        <v>47</v>
      </c>
      <c r="D239" s="22">
        <v>2026</v>
      </c>
      <c r="E239" s="24">
        <v>0.21091435185185184</v>
      </c>
      <c r="F239" s="23">
        <v>46143</v>
      </c>
    </row>
    <row r="240" spans="1:6" x14ac:dyDescent="0.2">
      <c r="A240">
        <v>239</v>
      </c>
      <c r="B240" t="s">
        <v>452</v>
      </c>
      <c r="C240" s="22" t="s">
        <v>47</v>
      </c>
      <c r="D240" s="22">
        <v>2026</v>
      </c>
      <c r="E240" s="24">
        <v>0.21189814814814814</v>
      </c>
      <c r="F240" s="23">
        <v>46159</v>
      </c>
    </row>
    <row r="241" spans="1:6" x14ac:dyDescent="0.2">
      <c r="A241">
        <v>240</v>
      </c>
      <c r="B241" t="s">
        <v>453</v>
      </c>
      <c r="C241" s="22" t="s">
        <v>47</v>
      </c>
      <c r="D241" s="22">
        <v>2026</v>
      </c>
      <c r="E241" s="24">
        <v>0.20599537037037038</v>
      </c>
      <c r="F241" s="23">
        <v>46166</v>
      </c>
    </row>
    <row r="242" spans="1:6" x14ac:dyDescent="0.2">
      <c r="A242">
        <v>241</v>
      </c>
      <c r="B242" t="s">
        <v>454</v>
      </c>
      <c r="C242" s="22" t="s">
        <v>47</v>
      </c>
      <c r="D242" s="22">
        <v>2026</v>
      </c>
      <c r="E242" s="24">
        <v>0.22350694444444444</v>
      </c>
      <c r="F242" s="23">
        <v>46173</v>
      </c>
    </row>
    <row r="243" spans="1:6" x14ac:dyDescent="0.2">
      <c r="A243">
        <v>242</v>
      </c>
      <c r="B243" t="s">
        <v>455</v>
      </c>
      <c r="C243" s="22" t="s">
        <v>47</v>
      </c>
      <c r="D243" s="22">
        <v>2026</v>
      </c>
      <c r="E243" s="24">
        <v>0.21168981481481483</v>
      </c>
      <c r="F243" s="23">
        <v>46178</v>
      </c>
    </row>
    <row r="244" spans="1:6" x14ac:dyDescent="0.2">
      <c r="A244">
        <v>243</v>
      </c>
      <c r="B244" t="s">
        <v>456</v>
      </c>
      <c r="C244" s="22" t="s">
        <v>47</v>
      </c>
      <c r="D244" s="22">
        <v>2026</v>
      </c>
      <c r="E244" s="24">
        <v>0.2177199074074074</v>
      </c>
      <c r="F244" s="23">
        <v>46179</v>
      </c>
    </row>
    <row r="245" spans="1:6" x14ac:dyDescent="0.2">
      <c r="A245">
        <v>244</v>
      </c>
      <c r="B245" t="s">
        <v>457</v>
      </c>
      <c r="C245" s="22" t="s">
        <v>47</v>
      </c>
      <c r="D245" s="22">
        <v>2026</v>
      </c>
      <c r="E245" s="24">
        <v>0.20810185185185184</v>
      </c>
      <c r="F245" s="23">
        <v>46186</v>
      </c>
    </row>
    <row r="246" spans="1:6" x14ac:dyDescent="0.2">
      <c r="A246">
        <v>245</v>
      </c>
      <c r="B246" t="s">
        <v>401</v>
      </c>
      <c r="C246" s="22" t="s">
        <v>47</v>
      </c>
      <c r="D246" s="22">
        <v>2026</v>
      </c>
      <c r="E246" s="24">
        <v>0.20907407407407408</v>
      </c>
      <c r="F246" s="23">
        <v>46194</v>
      </c>
    </row>
    <row r="247" spans="1:6" x14ac:dyDescent="0.2">
      <c r="A247">
        <v>246</v>
      </c>
      <c r="B247" t="s">
        <v>458</v>
      </c>
      <c r="C247" s="22" t="s">
        <v>47</v>
      </c>
      <c r="D247" s="22">
        <v>2026</v>
      </c>
      <c r="E247" s="24">
        <v>0.22412037037037036</v>
      </c>
      <c r="F247" s="23">
        <v>46204</v>
      </c>
    </row>
    <row r="248" spans="1:6" x14ac:dyDescent="0.2">
      <c r="A248">
        <v>247</v>
      </c>
      <c r="B248" t="s">
        <v>459</v>
      </c>
      <c r="C248" s="22" t="s">
        <v>47</v>
      </c>
      <c r="D248" s="22">
        <v>2026</v>
      </c>
      <c r="E248" s="24">
        <v>0.24311342592592591</v>
      </c>
      <c r="F248" s="23">
        <v>46205</v>
      </c>
    </row>
    <row r="249" spans="1:6" x14ac:dyDescent="0.2">
      <c r="A249">
        <v>248</v>
      </c>
      <c r="B249" t="s">
        <v>460</v>
      </c>
      <c r="C249" s="22" t="s">
        <v>47</v>
      </c>
      <c r="D249" s="22">
        <v>2026</v>
      </c>
      <c r="E249" s="24">
        <v>0.22677083333333334</v>
      </c>
      <c r="F249" s="23">
        <v>46207</v>
      </c>
    </row>
    <row r="250" spans="1:6" x14ac:dyDescent="0.2">
      <c r="A250">
        <v>249</v>
      </c>
      <c r="B250" t="s">
        <v>461</v>
      </c>
      <c r="C250" s="22" t="s">
        <v>47</v>
      </c>
      <c r="D250" s="22">
        <v>2026</v>
      </c>
      <c r="E250" s="24">
        <v>0.21929398148148149</v>
      </c>
      <c r="F250" s="23">
        <v>46208</v>
      </c>
    </row>
  </sheetData>
  <phoneticPr fontId="7" type="noConversion"/>
  <hyperlinks>
    <hyperlink ref="G13" r:id="rId1" xr:uid="{BC17946C-9004-8A4F-B275-1EEC631C3996}"/>
    <hyperlink ref="G21" r:id="rId2" xr:uid="{3100A419-254D-0F48-85DA-9F920D5AC21D}"/>
    <hyperlink ref="G24" r:id="rId3" xr:uid="{BF8FCA9E-0822-0B44-A22A-49C98A9803F8}"/>
    <hyperlink ref="G15" r:id="rId4" xr:uid="{F849C727-01C8-9D4A-BB2A-AD03E71B7D80}"/>
    <hyperlink ref="G17:G18" r:id="rId5" display="http://www.3600marathon.com/resultater-old" xr:uid="{34C43FEB-5597-4644-B8B3-6311C77ECF84}"/>
    <hyperlink ref="G20" r:id="rId6" xr:uid="{3C401BE1-1C53-F541-95DB-89058372D2D1}"/>
    <hyperlink ref="G22" r:id="rId7" xr:uid="{C97B136C-F859-3E46-AC16-88036F5CCC45}"/>
    <hyperlink ref="G25:G27" r:id="rId8" display="http://www.3600marathon.com/resultater-old" xr:uid="{C8C5AB08-3B97-BC42-963C-16FDB9CCCF0E}"/>
    <hyperlink ref="G29:G33" r:id="rId9" display="http://www.3600marathon.com/resultater-old" xr:uid="{F70AFFB5-F3A0-834A-9A3A-A8C3AFA6B3A6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9AD77-0566-2E44-89DA-95DCA5613227}">
  <dimension ref="A1:H28"/>
  <sheetViews>
    <sheetView workbookViewId="0">
      <selection activeCell="E2" sqref="E2"/>
    </sheetView>
  </sheetViews>
  <sheetFormatPr baseColWidth="10" defaultRowHeight="16" x14ac:dyDescent="0.2"/>
  <cols>
    <col min="1" max="1" width="5.33203125" bestFit="1" customWidth="1"/>
    <col min="2" max="2" width="39.6640625" bestFit="1" customWidth="1"/>
  </cols>
  <sheetData>
    <row r="1" spans="1:8" x14ac:dyDescent="0.2">
      <c r="A1" s="2" t="s">
        <v>42</v>
      </c>
    </row>
    <row r="2" spans="1:8" x14ac:dyDescent="0.2">
      <c r="A2">
        <v>1</v>
      </c>
      <c r="B2" t="s">
        <v>9</v>
      </c>
      <c r="C2" t="s">
        <v>46</v>
      </c>
      <c r="D2">
        <v>2015</v>
      </c>
      <c r="E2" s="1">
        <v>0.41312499999999996</v>
      </c>
      <c r="F2" s="12">
        <v>42149</v>
      </c>
      <c r="H2" t="s">
        <v>98</v>
      </c>
    </row>
    <row r="3" spans="1:8" x14ac:dyDescent="0.2">
      <c r="A3">
        <v>2</v>
      </c>
      <c r="B3" t="s">
        <v>7</v>
      </c>
      <c r="C3" t="s">
        <v>46</v>
      </c>
      <c r="D3">
        <v>2015</v>
      </c>
      <c r="E3" s="1">
        <v>0.50432870370370375</v>
      </c>
      <c r="F3" s="12">
        <v>42224</v>
      </c>
      <c r="H3" t="s">
        <v>98</v>
      </c>
    </row>
    <row r="4" spans="1:8" x14ac:dyDescent="0.2">
      <c r="A4">
        <v>3</v>
      </c>
      <c r="B4" t="s">
        <v>21</v>
      </c>
      <c r="C4" t="s">
        <v>46</v>
      </c>
      <c r="D4">
        <v>2016</v>
      </c>
      <c r="E4" s="1">
        <v>0.42482638888888885</v>
      </c>
      <c r="F4" s="12">
        <v>42387</v>
      </c>
      <c r="G4" t="s">
        <v>22</v>
      </c>
      <c r="H4" t="s">
        <v>98</v>
      </c>
    </row>
    <row r="5" spans="1:8" x14ac:dyDescent="0.2">
      <c r="A5">
        <v>4</v>
      </c>
      <c r="B5" t="s">
        <v>27</v>
      </c>
      <c r="C5" t="s">
        <v>46</v>
      </c>
      <c r="D5">
        <v>2016</v>
      </c>
      <c r="E5" s="1">
        <v>0.22988425925925926</v>
      </c>
      <c r="F5" s="12">
        <v>42448</v>
      </c>
      <c r="H5" t="s">
        <v>74</v>
      </c>
    </row>
    <row r="6" spans="1:8" x14ac:dyDescent="0.2">
      <c r="A6">
        <v>5</v>
      </c>
      <c r="B6" t="s">
        <v>34</v>
      </c>
      <c r="C6" t="s">
        <v>46</v>
      </c>
      <c r="D6">
        <v>2016</v>
      </c>
      <c r="E6" s="1">
        <v>0.19769675925925925</v>
      </c>
      <c r="F6" s="12">
        <v>42476</v>
      </c>
      <c r="G6" s="3" t="s">
        <v>35</v>
      </c>
      <c r="H6" t="s">
        <v>74</v>
      </c>
    </row>
    <row r="7" spans="1:8" x14ac:dyDescent="0.2">
      <c r="A7">
        <v>6</v>
      </c>
      <c r="B7" t="s">
        <v>65</v>
      </c>
      <c r="C7" t="s">
        <v>46</v>
      </c>
      <c r="D7">
        <v>2016</v>
      </c>
      <c r="E7" s="1">
        <v>0.56428240740740743</v>
      </c>
      <c r="F7" s="12">
        <v>42496</v>
      </c>
      <c r="G7" s="3" t="s">
        <v>36</v>
      </c>
      <c r="H7" t="s">
        <v>100</v>
      </c>
    </row>
    <row r="8" spans="1:8" x14ac:dyDescent="0.2">
      <c r="A8">
        <v>7</v>
      </c>
      <c r="B8" t="s">
        <v>64</v>
      </c>
      <c r="C8" t="s">
        <v>46</v>
      </c>
      <c r="D8">
        <v>2016</v>
      </c>
      <c r="E8" s="1">
        <v>0.7847453703703704</v>
      </c>
      <c r="F8" s="12">
        <v>42567</v>
      </c>
      <c r="H8" t="s">
        <v>74</v>
      </c>
    </row>
    <row r="9" spans="1:8" x14ac:dyDescent="0.2">
      <c r="A9">
        <v>8</v>
      </c>
      <c r="B9" t="s">
        <v>66</v>
      </c>
      <c r="C9" t="s">
        <v>46</v>
      </c>
      <c r="D9">
        <v>2016</v>
      </c>
      <c r="E9" s="1">
        <v>0.54907407407407405</v>
      </c>
      <c r="F9" s="12">
        <v>42588</v>
      </c>
      <c r="G9" s="3" t="s">
        <v>67</v>
      </c>
      <c r="H9" t="s">
        <v>73</v>
      </c>
    </row>
    <row r="10" spans="1:8" x14ac:dyDescent="0.2">
      <c r="A10">
        <v>9</v>
      </c>
      <c r="B10" t="s">
        <v>75</v>
      </c>
      <c r="C10" t="s">
        <v>46</v>
      </c>
      <c r="D10">
        <v>2016</v>
      </c>
      <c r="E10" s="1">
        <v>0.39512731481481483</v>
      </c>
      <c r="F10" s="12">
        <v>42666</v>
      </c>
      <c r="G10" s="3" t="s">
        <v>72</v>
      </c>
      <c r="H10" t="s">
        <v>73</v>
      </c>
    </row>
    <row r="11" spans="1:8" x14ac:dyDescent="0.2">
      <c r="A11">
        <v>10</v>
      </c>
      <c r="B11" t="s">
        <v>80</v>
      </c>
      <c r="C11" t="s">
        <v>46</v>
      </c>
      <c r="D11">
        <v>2017</v>
      </c>
      <c r="E11" s="1">
        <v>0.44528935185185187</v>
      </c>
      <c r="F11" s="12">
        <v>42749</v>
      </c>
      <c r="H11" t="s">
        <v>97</v>
      </c>
    </row>
    <row r="12" spans="1:8" x14ac:dyDescent="0.2">
      <c r="A12">
        <v>11</v>
      </c>
      <c r="B12" t="s">
        <v>27</v>
      </c>
      <c r="C12" t="s">
        <v>46</v>
      </c>
      <c r="D12">
        <v>2017</v>
      </c>
      <c r="E12" s="1">
        <v>0.25354166666666667</v>
      </c>
      <c r="F12" s="12">
        <v>42826</v>
      </c>
      <c r="G12" t="s">
        <v>84</v>
      </c>
      <c r="H12" t="s">
        <v>74</v>
      </c>
    </row>
    <row r="13" spans="1:8" x14ac:dyDescent="0.2">
      <c r="A13">
        <v>12</v>
      </c>
      <c r="B13" t="s">
        <v>90</v>
      </c>
      <c r="C13" t="s">
        <v>46</v>
      </c>
      <c r="D13">
        <v>2017</v>
      </c>
      <c r="E13" s="1">
        <v>0.24131944444444445</v>
      </c>
      <c r="F13" s="12">
        <v>42890</v>
      </c>
      <c r="H13" t="s">
        <v>98</v>
      </c>
    </row>
    <row r="14" spans="1:8" x14ac:dyDescent="0.2">
      <c r="A14">
        <v>13</v>
      </c>
      <c r="B14" t="s">
        <v>88</v>
      </c>
      <c r="C14" t="s">
        <v>46</v>
      </c>
      <c r="D14">
        <v>2018</v>
      </c>
      <c r="E14" s="1">
        <v>0.22734953703703706</v>
      </c>
      <c r="F14" s="12">
        <v>43204</v>
      </c>
      <c r="G14" t="s">
        <v>89</v>
      </c>
      <c r="H14" t="s">
        <v>98</v>
      </c>
    </row>
    <row r="15" spans="1:8" x14ac:dyDescent="0.2">
      <c r="A15">
        <v>14</v>
      </c>
      <c r="B15" t="s">
        <v>91</v>
      </c>
      <c r="C15" t="s">
        <v>46</v>
      </c>
      <c r="D15">
        <v>2018</v>
      </c>
      <c r="E15" s="1">
        <v>0.22395833333333334</v>
      </c>
      <c r="F15" s="12">
        <v>43260</v>
      </c>
      <c r="G15" t="s">
        <v>92</v>
      </c>
      <c r="H15" t="s">
        <v>99</v>
      </c>
    </row>
    <row r="16" spans="1:8" x14ac:dyDescent="0.2">
      <c r="A16">
        <v>15</v>
      </c>
      <c r="B16" t="s">
        <v>290</v>
      </c>
      <c r="C16" t="s">
        <v>46</v>
      </c>
      <c r="D16">
        <v>2018</v>
      </c>
      <c r="E16" s="1">
        <v>0.41224537037037035</v>
      </c>
      <c r="F16" s="12">
        <v>43296</v>
      </c>
      <c r="G16" s="3" t="s">
        <v>95</v>
      </c>
      <c r="H16" t="s">
        <v>96</v>
      </c>
    </row>
    <row r="17" spans="1:8" x14ac:dyDescent="0.2">
      <c r="A17">
        <v>16</v>
      </c>
      <c r="B17" t="s">
        <v>102</v>
      </c>
      <c r="C17" t="s">
        <v>46</v>
      </c>
      <c r="D17">
        <v>2018</v>
      </c>
      <c r="E17" s="1">
        <v>0.2449537037037037</v>
      </c>
      <c r="F17" s="12">
        <v>43380</v>
      </c>
      <c r="H17" t="s">
        <v>103</v>
      </c>
    </row>
    <row r="18" spans="1:8" x14ac:dyDescent="0.2">
      <c r="A18">
        <v>17</v>
      </c>
      <c r="B18" t="s">
        <v>104</v>
      </c>
      <c r="C18" t="s">
        <v>46</v>
      </c>
      <c r="D18">
        <v>2018</v>
      </c>
      <c r="E18" s="1">
        <v>0.25</v>
      </c>
      <c r="F18" s="12">
        <v>43400</v>
      </c>
      <c r="G18" t="s">
        <v>105</v>
      </c>
      <c r="H18" t="s">
        <v>98</v>
      </c>
    </row>
    <row r="19" spans="1:8" x14ac:dyDescent="0.2">
      <c r="A19">
        <v>18</v>
      </c>
      <c r="B19" t="s">
        <v>289</v>
      </c>
      <c r="C19" t="s">
        <v>46</v>
      </c>
      <c r="D19">
        <v>2019</v>
      </c>
      <c r="E19" s="1">
        <v>0.30208333333333331</v>
      </c>
      <c r="F19" s="12">
        <v>43511</v>
      </c>
    </row>
    <row r="20" spans="1:8" x14ac:dyDescent="0.2">
      <c r="A20">
        <v>19</v>
      </c>
      <c r="B20" t="s">
        <v>107</v>
      </c>
      <c r="C20" t="s">
        <v>46</v>
      </c>
      <c r="D20">
        <v>2019</v>
      </c>
      <c r="E20" s="1">
        <v>0.29302083333333334</v>
      </c>
      <c r="F20" s="12">
        <v>43561</v>
      </c>
    </row>
    <row r="21" spans="1:8" x14ac:dyDescent="0.2">
      <c r="A21">
        <v>20</v>
      </c>
      <c r="B21" t="s">
        <v>109</v>
      </c>
      <c r="C21" t="s">
        <v>46</v>
      </c>
      <c r="D21">
        <v>2019</v>
      </c>
      <c r="E21" s="1">
        <v>0.28137731481481482</v>
      </c>
      <c r="F21" s="12">
        <v>43589</v>
      </c>
      <c r="H21" t="s">
        <v>108</v>
      </c>
    </row>
    <row r="22" spans="1:8" x14ac:dyDescent="0.2">
      <c r="A22">
        <v>21</v>
      </c>
      <c r="B22" t="s">
        <v>292</v>
      </c>
      <c r="C22" t="s">
        <v>46</v>
      </c>
      <c r="D22">
        <v>2020</v>
      </c>
      <c r="E22" s="1">
        <v>0.25277777777777777</v>
      </c>
      <c r="F22" s="12">
        <v>43869</v>
      </c>
    </row>
    <row r="23" spans="1:8" x14ac:dyDescent="0.2">
      <c r="A23">
        <v>22</v>
      </c>
      <c r="B23" t="s">
        <v>109</v>
      </c>
      <c r="C23" t="s">
        <v>46</v>
      </c>
      <c r="D23">
        <v>2021</v>
      </c>
      <c r="E23" s="1">
        <v>0.31319444444444444</v>
      </c>
      <c r="F23" s="12">
        <v>44317</v>
      </c>
    </row>
    <row r="24" spans="1:8" x14ac:dyDescent="0.2">
      <c r="A24">
        <v>23</v>
      </c>
      <c r="B24" t="s">
        <v>220</v>
      </c>
      <c r="C24" t="s">
        <v>46</v>
      </c>
      <c r="D24">
        <v>2022</v>
      </c>
      <c r="E24" s="1">
        <v>0.27493055555555557</v>
      </c>
      <c r="F24" s="12">
        <v>44604</v>
      </c>
    </row>
    <row r="25" spans="1:8" x14ac:dyDescent="0.2">
      <c r="A25">
        <v>24</v>
      </c>
      <c r="B25" t="s">
        <v>88</v>
      </c>
      <c r="C25" t="s">
        <v>46</v>
      </c>
      <c r="D25">
        <v>2022</v>
      </c>
      <c r="E25" s="1">
        <v>0.27739583333333334</v>
      </c>
      <c r="F25" s="12">
        <v>44646</v>
      </c>
    </row>
    <row r="26" spans="1:8" x14ac:dyDescent="0.2">
      <c r="A26">
        <v>25</v>
      </c>
      <c r="B26" t="s">
        <v>368</v>
      </c>
      <c r="C26" t="s">
        <v>46</v>
      </c>
      <c r="D26">
        <v>2024</v>
      </c>
      <c r="E26" s="1">
        <v>0.3414699074074074</v>
      </c>
      <c r="F26" s="12">
        <v>45395</v>
      </c>
      <c r="G26" s="3" t="s">
        <v>371</v>
      </c>
    </row>
    <row r="27" spans="1:8" x14ac:dyDescent="0.2">
      <c r="A27" t="s">
        <v>372</v>
      </c>
      <c r="B27" t="s">
        <v>65</v>
      </c>
      <c r="C27" t="s">
        <v>46</v>
      </c>
      <c r="D27">
        <v>2024</v>
      </c>
      <c r="E27" s="1">
        <v>0.50878472222222226</v>
      </c>
      <c r="F27" s="12">
        <v>45416</v>
      </c>
      <c r="G27" t="s">
        <v>380</v>
      </c>
    </row>
    <row r="28" spans="1:8" x14ac:dyDescent="0.2">
      <c r="A28">
        <v>26</v>
      </c>
      <c r="B28" t="s">
        <v>382</v>
      </c>
      <c r="C28" t="s">
        <v>46</v>
      </c>
      <c r="D28">
        <v>2024</v>
      </c>
      <c r="E28" s="1" t="s">
        <v>383</v>
      </c>
      <c r="F28" s="12">
        <v>45493</v>
      </c>
    </row>
  </sheetData>
  <hyperlinks>
    <hyperlink ref="G6" r:id="rId1" xr:uid="{D51C2D59-85B7-3F48-9F9A-70E12DCEA38E}"/>
    <hyperlink ref="G7" r:id="rId2" xr:uid="{AF80E685-2999-8E4A-9F94-57D3DFC36BF5}"/>
    <hyperlink ref="G9" r:id="rId3" xr:uid="{E1CB2760-7394-6644-A072-273F2C7E1163}"/>
    <hyperlink ref="G10" r:id="rId4" xr:uid="{FBA85D50-9C43-A946-ACE1-41CBE84EFB21}"/>
    <hyperlink ref="G16" r:id="rId5" xr:uid="{D7EE869C-163D-3943-8BDF-9530E048FAA8}"/>
    <hyperlink ref="G26" r:id="rId6" xr:uid="{B7B3E573-45F5-D044-9609-46BFCA66D368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008077-52E2-034B-8D59-4FE4C6D1E786}">
  <dimension ref="A1:F31"/>
  <sheetViews>
    <sheetView workbookViewId="0">
      <selection activeCell="B21" sqref="B21"/>
    </sheetView>
  </sheetViews>
  <sheetFormatPr baseColWidth="10" defaultRowHeight="16" x14ac:dyDescent="0.2"/>
  <cols>
    <col min="2" max="2" width="27.33203125" bestFit="1" customWidth="1"/>
  </cols>
  <sheetData>
    <row r="1" spans="1:6" x14ac:dyDescent="0.2">
      <c r="A1" s="2" t="s">
        <v>145</v>
      </c>
    </row>
    <row r="2" spans="1:6" x14ac:dyDescent="0.2">
      <c r="A2">
        <v>1</v>
      </c>
      <c r="B2" t="s">
        <v>379</v>
      </c>
      <c r="C2" s="12">
        <v>45479</v>
      </c>
      <c r="D2" s="1">
        <v>0.10599537037037036</v>
      </c>
    </row>
    <row r="3" spans="1:6" x14ac:dyDescent="0.2">
      <c r="A3">
        <v>2</v>
      </c>
      <c r="B3" t="s">
        <v>386</v>
      </c>
      <c r="C3" s="12">
        <v>45536</v>
      </c>
      <c r="D3" s="1">
        <v>0.1080787037037037</v>
      </c>
    </row>
    <row r="4" spans="1:6" x14ac:dyDescent="0.2">
      <c r="A4">
        <v>3</v>
      </c>
      <c r="B4" t="s">
        <v>387</v>
      </c>
      <c r="C4" s="12">
        <v>45542</v>
      </c>
      <c r="D4" s="1">
        <v>0.10619212962962964</v>
      </c>
    </row>
    <row r="5" spans="1:6" x14ac:dyDescent="0.2">
      <c r="A5">
        <v>4</v>
      </c>
      <c r="B5" t="s">
        <v>392</v>
      </c>
      <c r="C5" s="12">
        <v>45569</v>
      </c>
      <c r="D5" s="1">
        <v>0.10231481481481482</v>
      </c>
    </row>
    <row r="6" spans="1:6" x14ac:dyDescent="0.2">
      <c r="A6">
        <v>5</v>
      </c>
      <c r="B6" t="s">
        <v>393</v>
      </c>
      <c r="C6" s="12">
        <v>45570</v>
      </c>
      <c r="D6" s="1">
        <v>0.10361111111111111</v>
      </c>
    </row>
    <row r="7" spans="1:6" x14ac:dyDescent="0.2">
      <c r="A7">
        <v>6</v>
      </c>
      <c r="B7" t="s">
        <v>394</v>
      </c>
      <c r="C7" s="12">
        <v>45571</v>
      </c>
      <c r="D7" s="1">
        <v>0.10069444444444443</v>
      </c>
    </row>
    <row r="8" spans="1:6" x14ac:dyDescent="0.2">
      <c r="A8">
        <v>7</v>
      </c>
      <c r="B8" t="s">
        <v>294</v>
      </c>
      <c r="C8" s="12">
        <v>45650</v>
      </c>
      <c r="D8" s="1">
        <v>9.7916666666666666E-2</v>
      </c>
    </row>
    <row r="9" spans="1:6" x14ac:dyDescent="0.2">
      <c r="A9">
        <v>8</v>
      </c>
      <c r="B9" t="s">
        <v>408</v>
      </c>
      <c r="C9" s="12">
        <v>45696</v>
      </c>
      <c r="D9" s="1">
        <v>0.10034722222222221</v>
      </c>
    </row>
    <row r="10" spans="1:6" x14ac:dyDescent="0.2">
      <c r="A10">
        <v>9</v>
      </c>
      <c r="B10" t="s">
        <v>409</v>
      </c>
      <c r="C10" s="12">
        <v>45704</v>
      </c>
      <c r="D10" s="1">
        <v>0.10454861111111112</v>
      </c>
    </row>
    <row r="11" spans="1:6" x14ac:dyDescent="0.2">
      <c r="A11">
        <v>10</v>
      </c>
      <c r="B11" t="s">
        <v>411</v>
      </c>
      <c r="C11" s="12">
        <v>45745</v>
      </c>
      <c r="D11" s="1">
        <v>8.5104166666666661E-2</v>
      </c>
    </row>
    <row r="12" spans="1:6" x14ac:dyDescent="0.2">
      <c r="A12">
        <v>11</v>
      </c>
      <c r="B12" t="s">
        <v>229</v>
      </c>
      <c r="C12" s="12">
        <v>45767</v>
      </c>
      <c r="D12" s="1">
        <v>8.1250000000000003E-2</v>
      </c>
    </row>
    <row r="13" spans="1:6" x14ac:dyDescent="0.2">
      <c r="A13">
        <v>12</v>
      </c>
      <c r="B13" t="s">
        <v>445</v>
      </c>
      <c r="C13" s="23">
        <v>45913</v>
      </c>
      <c r="D13" s="24">
        <v>7.4884259259259262E-2</v>
      </c>
    </row>
    <row r="14" spans="1:6" x14ac:dyDescent="0.2">
      <c r="A14">
        <v>13</v>
      </c>
      <c r="B14" t="s">
        <v>438</v>
      </c>
      <c r="C14" s="23">
        <v>45969</v>
      </c>
      <c r="D14" s="24">
        <v>0.11458333333333333</v>
      </c>
      <c r="E14" t="s">
        <v>440</v>
      </c>
    </row>
    <row r="15" spans="1:6" ht="16" customHeight="1" x14ac:dyDescent="0.2">
      <c r="A15">
        <v>14</v>
      </c>
      <c r="B15" s="25" t="s">
        <v>446</v>
      </c>
      <c r="C15" s="23">
        <v>46123</v>
      </c>
      <c r="D15" s="24">
        <v>0.10331018518518519</v>
      </c>
      <c r="F15" s="23"/>
    </row>
    <row r="16" spans="1:6" x14ac:dyDescent="0.2">
      <c r="A16">
        <v>15</v>
      </c>
      <c r="B16" t="s">
        <v>447</v>
      </c>
      <c r="C16" s="23">
        <v>46130</v>
      </c>
      <c r="D16" s="24">
        <v>0.10555555555555556</v>
      </c>
      <c r="E16" s="24"/>
      <c r="F16" s="23"/>
    </row>
    <row r="17" spans="1:6" x14ac:dyDescent="0.2">
      <c r="A17">
        <v>16</v>
      </c>
      <c r="B17" t="s">
        <v>448</v>
      </c>
      <c r="C17" s="23">
        <v>46131</v>
      </c>
      <c r="D17" s="24">
        <v>0.1125</v>
      </c>
    </row>
    <row r="18" spans="1:6" x14ac:dyDescent="0.2">
      <c r="A18">
        <v>17</v>
      </c>
      <c r="B18" t="s">
        <v>452</v>
      </c>
      <c r="C18" s="23">
        <v>46159</v>
      </c>
      <c r="D18" s="24">
        <v>0.10181712962962963</v>
      </c>
    </row>
    <row r="19" spans="1:6" x14ac:dyDescent="0.2">
      <c r="A19">
        <v>18</v>
      </c>
      <c r="B19" t="s">
        <v>454</v>
      </c>
      <c r="C19" s="23">
        <v>46173</v>
      </c>
      <c r="D19" s="24">
        <v>0.10481481481481481</v>
      </c>
    </row>
    <row r="20" spans="1:6" x14ac:dyDescent="0.2">
      <c r="A20">
        <v>19</v>
      </c>
      <c r="B20" t="s">
        <v>154</v>
      </c>
      <c r="C20" s="23">
        <v>46176</v>
      </c>
      <c r="D20" s="24">
        <v>0.10670138888888887</v>
      </c>
    </row>
    <row r="28" spans="1:6" x14ac:dyDescent="0.2">
      <c r="A28" t="s">
        <v>37</v>
      </c>
    </row>
    <row r="29" spans="1:6" x14ac:dyDescent="0.2">
      <c r="A29">
        <v>1</v>
      </c>
      <c r="B29" t="s">
        <v>418</v>
      </c>
      <c r="C29" t="s">
        <v>47</v>
      </c>
      <c r="D29">
        <v>2025</v>
      </c>
      <c r="E29" s="1">
        <v>0.17910879629629628</v>
      </c>
      <c r="F29" s="12">
        <v>45788</v>
      </c>
    </row>
    <row r="30" spans="1:6" x14ac:dyDescent="0.2">
      <c r="A30">
        <v>2</v>
      </c>
      <c r="B30" t="s">
        <v>439</v>
      </c>
      <c r="C30" s="22" t="s">
        <v>47</v>
      </c>
      <c r="D30" s="22">
        <v>2025</v>
      </c>
      <c r="E30" s="24">
        <v>0.24526620370370369</v>
      </c>
      <c r="F30" s="23">
        <v>45970</v>
      </c>
    </row>
    <row r="31" spans="1:6" x14ac:dyDescent="0.2">
      <c r="A31">
        <v>3</v>
      </c>
      <c r="B31" t="s">
        <v>451</v>
      </c>
      <c r="C31" t="s">
        <v>47</v>
      </c>
      <c r="D31">
        <v>2026</v>
      </c>
      <c r="E31" s="1">
        <v>0.17317129629629632</v>
      </c>
      <c r="F31" s="12">
        <v>46152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Regneark</vt:lpstr>
      </vt:variant>
      <vt:variant>
        <vt:i4>6</vt:i4>
      </vt:variant>
      <vt:variant>
        <vt:lpstr>Navngivne områder</vt:lpstr>
      </vt:variant>
      <vt:variant>
        <vt:i4>1</vt:i4>
      </vt:variant>
    </vt:vector>
  </HeadingPairs>
  <TitlesOfParts>
    <vt:vector size="7" baseType="lpstr">
      <vt:lpstr>Rudi</vt:lpstr>
      <vt:lpstr>Kira</vt:lpstr>
      <vt:lpstr>Halvmaraton</vt:lpstr>
      <vt:lpstr>Maraton</vt:lpstr>
      <vt:lpstr>Ultra</vt:lpstr>
      <vt:lpstr>Olivia</vt:lpstr>
      <vt:lpstr>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Rudi Iversen</dc:creator>
  <cp:lastModifiedBy>2a Olivia Maibøll Iversen</cp:lastModifiedBy>
  <cp:lastPrinted>2016-05-30T19:43:55Z</cp:lastPrinted>
  <dcterms:created xsi:type="dcterms:W3CDTF">2015-04-21T07:00:52Z</dcterms:created>
  <dcterms:modified xsi:type="dcterms:W3CDTF">2026-07-05T16:15:25Z</dcterms:modified>
</cp:coreProperties>
</file>