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athon" sheetId="1" r:id="rId4"/>
    <sheet state="visible" name="Ultraløb" sheetId="2" r:id="rId5"/>
    <sheet state="visible" name="Statistik" sheetId="3" r:id="rId6"/>
  </sheets>
  <definedNames>
    <definedName hidden="1" localSheetId="0" name="_xlnm._FilterDatabase">Marathon!$A$1:$AF$1185</definedName>
    <definedName hidden="1" localSheetId="1" name="_xlnm._FilterDatabase">'Ultraløb'!$A$1:$J$11</definedName>
    <definedName hidden="1" localSheetId="0" name="Z_F2013A45_AC6C_4E22_8F08_87974F8290F7_.wvu.FilterData">Marathon!$A$1:$AF$1185</definedName>
    <definedName hidden="1" localSheetId="0" name="Z_4824EC63_E476_4891_9D52_FB84F8B34110_.wvu.FilterData">Marathon!$D$1:$AF$223</definedName>
  </definedNames>
  <calcPr/>
  <customWorkbookViews>
    <customWorkbookView activeSheetId="0" maximized="1" windowHeight="0" windowWidth="0" guid="{F2013A45-AC6C-4E22-8F08-87974F8290F7}" name="Filter 2"/>
    <customWorkbookView activeSheetId="0" maximized="1" windowHeight="0" windowWidth="0" guid="{4824EC63-E476-4891-9D52-FB84F8B34110}" name="Filter 1"/>
  </customWorkbookViews>
</workbook>
</file>

<file path=xl/sharedStrings.xml><?xml version="1.0" encoding="utf-8"?>
<sst xmlns="http://schemas.openxmlformats.org/spreadsheetml/2006/main" count="3135" uniqueCount="1786">
  <si>
    <t>Kommune</t>
  </si>
  <si>
    <t>Nummer</t>
  </si>
  <si>
    <t>Antal/år</t>
  </si>
  <si>
    <t>Antal</t>
  </si>
  <si>
    <t>Årstal</t>
  </si>
  <si>
    <t>Land</t>
  </si>
  <si>
    <t>Dato</t>
  </si>
  <si>
    <t>Navn</t>
  </si>
  <si>
    <t>By</t>
  </si>
  <si>
    <t>Tid</t>
  </si>
  <si>
    <t>Startnummer</t>
  </si>
  <si>
    <t>Diplom</t>
  </si>
  <si>
    <t>Bemærkning</t>
  </si>
  <si>
    <t>Aabenraa</t>
  </si>
  <si>
    <t>Ringkøbing Fjord Cannonball 100 km. - Winter Edition 2026</t>
  </si>
  <si>
    <t>Ringkøbing</t>
  </si>
  <si>
    <t>14:25:05</t>
  </si>
  <si>
    <t>U10.pdf</t>
  </si>
  <si>
    <t>Flensburg Marathon 2026</t>
  </si>
  <si>
    <t>Flensburg</t>
  </si>
  <si>
    <t>Tyskland</t>
  </si>
  <si>
    <t>4:14:11</t>
  </si>
  <si>
    <t>385.pdf</t>
  </si>
  <si>
    <t>https://www.davengo.com/event/result/8-flensburg-liebt-dich-marathon-2026/detail/PaJaR1tcAL_jJdPrdaf5Xvvbkahq1b66Av-ee7uWe60</t>
  </si>
  <si>
    <t>https://my.raceresult.com/351761/results</t>
  </si>
  <si>
    <t>Antal Danske kommuner:</t>
  </si>
  <si>
    <t>Aalborg</t>
  </si>
  <si>
    <t>Batman Cannonball Marathon</t>
  </si>
  <si>
    <t>Odense</t>
  </si>
  <si>
    <t>Danmark</t>
  </si>
  <si>
    <t>Antal lande:</t>
  </si>
  <si>
    <t>5:01:36</t>
  </si>
  <si>
    <t>384.pdf</t>
  </si>
  <si>
    <t>Albertslund</t>
  </si>
  <si>
    <t>Allerød</t>
  </si>
  <si>
    <t>https://runagain.com/da/find-lob/batman-cannonball-marathon/02.09.2026</t>
  </si>
  <si>
    <t>Ringkøbing Fjord Rundt 2025 100 km.</t>
  </si>
  <si>
    <t>14:37:48</t>
  </si>
  <si>
    <t>Flest på et år</t>
  </si>
  <si>
    <t>U9.pdf</t>
  </si>
  <si>
    <t>Event Park Danmark løbet #3</t>
  </si>
  <si>
    <t>Løsning</t>
  </si>
  <si>
    <t>Hedensted</t>
  </si>
  <si>
    <t>4:21:01</t>
  </si>
  <si>
    <t>383.pdf</t>
  </si>
  <si>
    <t>https://runagain.com/da/find-lob/event-park-danmark-lobet-3/30.8.2026</t>
  </si>
  <si>
    <t>https://my.raceresult.com/321021/results</t>
  </si>
  <si>
    <t>Assens</t>
  </si>
  <si>
    <t>Ringkøbing Fjord Cannonball 100 km. - Winter Edition 2025</t>
  </si>
  <si>
    <t>5:09:45</t>
  </si>
  <si>
    <t>382.pdf</t>
  </si>
  <si>
    <t>13:18:07</t>
  </si>
  <si>
    <t>U8.pdf</t>
  </si>
  <si>
    <t>https://runagain.com/da/find-lob/batman-cannonball-marathon/26.08.2026</t>
  </si>
  <si>
    <t>https://my.raceresult.com/309269/</t>
  </si>
  <si>
    <t>Ballerup</t>
  </si>
  <si>
    <t>Mjølner Ultra Trail - Bornholm Rundt</t>
  </si>
  <si>
    <t>Fødselsdagsløb &amp; Marathon Tinna Lilletvedt nr. 200</t>
  </si>
  <si>
    <t>Rønne</t>
  </si>
  <si>
    <t>Silkeborg</t>
  </si>
  <si>
    <t>19:02:09</t>
  </si>
  <si>
    <t>U7.pdf</t>
  </si>
  <si>
    <t>5:16:12</t>
  </si>
  <si>
    <t>381.pdf</t>
  </si>
  <si>
    <t>Billund</t>
  </si>
  <si>
    <t>https://my.raceresult.com/296990/#11_913E04</t>
  </si>
  <si>
    <t>Bornholm</t>
  </si>
  <si>
    <t>https://www.facebook.com/events/2564307917333835</t>
  </si>
  <si>
    <t>Roskilde Fjord Rundt 50 Miles 2024</t>
  </si>
  <si>
    <t>Roskilde</t>
  </si>
  <si>
    <t>10:10:04</t>
  </si>
  <si>
    <t>U6.pdf</t>
  </si>
  <si>
    <t>Brøndby</t>
  </si>
  <si>
    <t>https://my.raceresult.com/265272/results</t>
  </si>
  <si>
    <t>5800 Cannonball Marathon</t>
  </si>
  <si>
    <t>Nyborg</t>
  </si>
  <si>
    <t>Brønderslev</t>
  </si>
  <si>
    <t>4:49:36</t>
  </si>
  <si>
    <t>380.pdf</t>
  </si>
  <si>
    <t>Backyard Ultra Sydfyn</t>
  </si>
  <si>
    <t>Bøjden</t>
  </si>
  <si>
    <t>7:00:00</t>
  </si>
  <si>
    <t>https://kerteminde-cannonball.dk/resultatliste-25-11-2023/</t>
  </si>
  <si>
    <t>Dragør</t>
  </si>
  <si>
    <t>https://runagain.com/da/find-lob/5800-cannonball-siger-tak/15.8.2026</t>
  </si>
  <si>
    <t>Ultraløbet Ærø Route 66</t>
  </si>
  <si>
    <t>Marstal</t>
  </si>
  <si>
    <t>8:18.40</t>
  </si>
  <si>
    <t>U4.pdf</t>
  </si>
  <si>
    <t>Brickrun Cannonball Marathon</t>
  </si>
  <si>
    <t>Kolding</t>
  </si>
  <si>
    <t>Egedal</t>
  </si>
  <si>
    <t>4:58:53</t>
  </si>
  <si>
    <t>379.pdf</t>
  </si>
  <si>
    <t>https://www.sportstiming.dk/event/10768/results/4448268</t>
  </si>
  <si>
    <t>https://brickrun.dk/11-08-26-kolding-maraton</t>
  </si>
  <si>
    <t>Esbjerg</t>
  </si>
  <si>
    <t>8:47:05</t>
  </si>
  <si>
    <t>U3.pdf</t>
  </si>
  <si>
    <t>4:50.40</t>
  </si>
  <si>
    <t>378.pdf</t>
  </si>
  <si>
    <t>Fanø</t>
  </si>
  <si>
    <t>https://www.sportstiming.dk/event/7447/results/3842254</t>
  </si>
  <si>
    <t>https://brickrun.dk/08-08-26-kolding-maraton</t>
  </si>
  <si>
    <t>Favrskov</t>
  </si>
  <si>
    <t>Ringkøbing Fjord Cannonball 100 km. - Winter Edition 2022</t>
  </si>
  <si>
    <t>13:46:35</t>
  </si>
  <si>
    <t>U2.pdf</t>
  </si>
  <si>
    <t>5:16:26</t>
  </si>
  <si>
    <t>377.pdf</t>
  </si>
  <si>
    <t>https://my.raceresult.com/181533/results</t>
  </si>
  <si>
    <t>Faxe</t>
  </si>
  <si>
    <t>https://brickrun.dk/01-08-26-kolding-maraton</t>
  </si>
  <si>
    <t>Ringkøbing Fjord Rundt 2021 100 km.</t>
  </si>
  <si>
    <t>14:25:57</t>
  </si>
  <si>
    <t>U1.pdf</t>
  </si>
  <si>
    <t>Fredensborg</t>
  </si>
  <si>
    <t>5:43:08</t>
  </si>
  <si>
    <t>376.pdf</t>
  </si>
  <si>
    <t>Fredericia</t>
  </si>
  <si>
    <t>https://my.raceresult.com/165949/results</t>
  </si>
  <si>
    <t>https://runagain.com/da/find-lob/batman-cannonball-marathon/29.07.2026</t>
  </si>
  <si>
    <t>Frederiksberg</t>
  </si>
  <si>
    <t>K.O. Cannonball - Harrys nr. 900</t>
  </si>
  <si>
    <t>Korsør</t>
  </si>
  <si>
    <t>Slagelse</t>
  </si>
  <si>
    <t>4:21:57</t>
  </si>
  <si>
    <t>Frederikshavn</t>
  </si>
  <si>
    <t>375.pdf</t>
  </si>
  <si>
    <t>Frederikssund</t>
  </si>
  <si>
    <t>https://kocannonball.dk/loeb/k-o-cannonball-on-tour-korsoer-d-26-07-26/</t>
  </si>
  <si>
    <t>Furesø</t>
  </si>
  <si>
    <t>5:05:10</t>
  </si>
  <si>
    <t>374.pdf</t>
  </si>
  <si>
    <t>Faaborg-Midtfyn</t>
  </si>
  <si>
    <t>Gentofte</t>
  </si>
  <si>
    <t>https://runagain.com/da/find-lob/batman-cannonball-marathon/22.07.2026=</t>
  </si>
  <si>
    <t>Gladsaxe</t>
  </si>
  <si>
    <t>4:45.48</t>
  </si>
  <si>
    <t>373.pdf</t>
  </si>
  <si>
    <t>Glostrup</t>
  </si>
  <si>
    <t>https://brickrun.dk/18-07-26-kolding-maraton</t>
  </si>
  <si>
    <t>Greve</t>
  </si>
  <si>
    <t>5:06:29</t>
  </si>
  <si>
    <t>372.pdf</t>
  </si>
  <si>
    <t>Gribskov</t>
  </si>
  <si>
    <t>Guldborgsund</t>
  </si>
  <si>
    <t>https://runagain.com/da/find-lob/batman-cannonball-marathon/15.07.2026</t>
  </si>
  <si>
    <t>Haderslev</t>
  </si>
  <si>
    <t>Kerteminde Cannonball Marathon</t>
  </si>
  <si>
    <t>Kerteminde</t>
  </si>
  <si>
    <t>5:29:10</t>
  </si>
  <si>
    <t>371.pdf</t>
  </si>
  <si>
    <t>Halsnæs</t>
  </si>
  <si>
    <t>https://kerteminde-cannonball.dk/resultatlisten-popup-12-07-2026/</t>
  </si>
  <si>
    <t>Marathon Danmark Regionsserie - Gentofte</t>
  </si>
  <si>
    <t>5:25:18</t>
  </si>
  <si>
    <t>370.pdf</t>
  </si>
  <si>
    <t>Helsingør</t>
  </si>
  <si>
    <t>Herlev</t>
  </si>
  <si>
    <t>Samlet resultatliste + statistik</t>
  </si>
  <si>
    <t>Herning</t>
  </si>
  <si>
    <t>Hillerød</t>
  </si>
  <si>
    <t>Marathon Danmark Regionsserie - Næstved</t>
  </si>
  <si>
    <t>Herlufmagle</t>
  </si>
  <si>
    <t>Næstved</t>
  </si>
  <si>
    <t>5:19:03</t>
  </si>
  <si>
    <t>369.pdf</t>
  </si>
  <si>
    <t>Hjørring</t>
  </si>
  <si>
    <t>https://bricksite.com/marathondanmark/side2</t>
  </si>
  <si>
    <t>Holbæk</t>
  </si>
  <si>
    <t>Holstebro</t>
  </si>
  <si>
    <t>Marathon Danmark Regionsserie - Esbjerg</t>
  </si>
  <si>
    <t>5:32:52</t>
  </si>
  <si>
    <t>368.pdf</t>
  </si>
  <si>
    <t>Horsens</t>
  </si>
  <si>
    <t>Hvidovre</t>
  </si>
  <si>
    <t>Marathon Danmark Regionsserie - Ikast</t>
  </si>
  <si>
    <t>Gludsted</t>
  </si>
  <si>
    <t>Ikast</t>
  </si>
  <si>
    <t>5:13:57</t>
  </si>
  <si>
    <t>367.pdf</t>
  </si>
  <si>
    <t>Høje-Taastrup</t>
  </si>
  <si>
    <t>Hørsholm</t>
  </si>
  <si>
    <t>Marathon Danmark Regionsserie - Aalborg</t>
  </si>
  <si>
    <t>5:01:01</t>
  </si>
  <si>
    <t>366.pdf</t>
  </si>
  <si>
    <t>Ikast-Brande</t>
  </si>
  <si>
    <t>Haderslev Marathon &amp; Motionsløb</t>
  </si>
  <si>
    <t>5:30:25</t>
  </si>
  <si>
    <t>365.jpg</t>
  </si>
  <si>
    <t>Ishøj</t>
  </si>
  <si>
    <t>https://my.raceresult.com/383145/</t>
  </si>
  <si>
    <t>Jammerbugt</t>
  </si>
  <si>
    <t>Team Mormor løbet / Klub 100 Marathon DK</t>
  </si>
  <si>
    <t>Tørring</t>
  </si>
  <si>
    <t>4:32:51</t>
  </si>
  <si>
    <t>Kalundborg</t>
  </si>
  <si>
    <t>364.pdf</t>
  </si>
  <si>
    <t>https://www.sportstiming.dk/event/17970</t>
  </si>
  <si>
    <t>Hollufgård Cannonball Marathon - Enebærodde</t>
  </si>
  <si>
    <t>Jørgensø</t>
  </si>
  <si>
    <t>Nordfyn</t>
  </si>
  <si>
    <t>4:49:16</t>
  </si>
  <si>
    <t>363.pdf</t>
  </si>
  <si>
    <t>København</t>
  </si>
  <si>
    <t>Køge</t>
  </si>
  <si>
    <t>https://docs.google.com/spreadsheets/d/1DxCPZyoIPWgdsNqo1rROR2bf0zuTZeL02TPYvgrOLhc/edit?gid=0#gid=0</t>
  </si>
  <si>
    <t>Langeland</t>
  </si>
  <si>
    <t>Lejre</t>
  </si>
  <si>
    <t>Lemvig</t>
  </si>
  <si>
    <t>Stockholm Marathon</t>
  </si>
  <si>
    <t>Stockholm</t>
  </si>
  <si>
    <t>Sverige</t>
  </si>
  <si>
    <t>4:45:42</t>
  </si>
  <si>
    <t>362.pdf</t>
  </si>
  <si>
    <t>Lolland</t>
  </si>
  <si>
    <t>https://stockholm.r.mikatiming.com/2026/?content=detail&amp;fpid=search&amp;pid=search&amp;idp=9TGBEQLS20FCDF&amp;lang=EN_CAP&amp;event=STHM_9TGBEQLS21E&amp;pidp=start&amp;search%5Bname%5D=steen+olsen&amp;search_event=STHM_9TGBEQLS21E</t>
  </si>
  <si>
    <t>Lyngby-Taarbæk</t>
  </si>
  <si>
    <t>Læsø</t>
  </si>
  <si>
    <t>Stigeløbernes Cannonball - Thomas Roses #100</t>
  </si>
  <si>
    <t>Stige</t>
  </si>
  <si>
    <t>Mariagerfjord</t>
  </si>
  <si>
    <t>5:05:39</t>
  </si>
  <si>
    <t>361.pdf</t>
  </si>
  <si>
    <t>Middelfart</t>
  </si>
  <si>
    <t>https://my.raceresult.com/378743/results</t>
  </si>
  <si>
    <t>Morsø</t>
  </si>
  <si>
    <t>Darß Marathon</t>
  </si>
  <si>
    <t>Wieck Am Darß</t>
  </si>
  <si>
    <t>4:32:46</t>
  </si>
  <si>
    <t>360.pdf</t>
  </si>
  <si>
    <t>Norddjurs</t>
  </si>
  <si>
    <t>https://my.raceresult.com/373614/</t>
  </si>
  <si>
    <t>Marathon Danmark Kommuneserie - Helsingør</t>
  </si>
  <si>
    <t>5:55:39</t>
  </si>
  <si>
    <t>359.pdf</t>
  </si>
  <si>
    <t>Odder</t>
  </si>
  <si>
    <t>https://docs.google.com/spreadsheets/d/1z485rHDe8LU6kLQD9CQnQkS72MIqT-SI/edit?usp=sharing&amp;ouid=107068420026615728067&amp;rtpof=true&amp;sd=true</t>
  </si>
  <si>
    <t>Marathon Danmark Kommuneserie - Gribskov</t>
  </si>
  <si>
    <t>Tisvilde Leje</t>
  </si>
  <si>
    <t>5:36:13</t>
  </si>
  <si>
    <t>358.pdf</t>
  </si>
  <si>
    <t>Odsherred</t>
  </si>
  <si>
    <t>Marathon Danmark Kommuneserie - Frederikssund</t>
  </si>
  <si>
    <t>Jægerspris</t>
  </si>
  <si>
    <t>4:58:52</t>
  </si>
  <si>
    <t>357.pdf</t>
  </si>
  <si>
    <t>Randers</t>
  </si>
  <si>
    <t>Marianne´s Marathon Nr. 300</t>
  </si>
  <si>
    <t>4:24:02</t>
  </si>
  <si>
    <t>356.pdf</t>
  </si>
  <si>
    <t>Rebild</t>
  </si>
  <si>
    <t>https://runagain.com/da/find-lob/mariannes-marathon-nr-300</t>
  </si>
  <si>
    <t>Ringkøbing-Skjern</t>
  </si>
  <si>
    <t>4:30:06</t>
  </si>
  <si>
    <t>355.pdf</t>
  </si>
  <si>
    <t>Ringsted</t>
  </si>
  <si>
    <t>https://runagain.com/da/find-lob/batman-cannonball-marathon/04.03.2026</t>
  </si>
  <si>
    <t>Brædstrup Marathon - Per´s #500</t>
  </si>
  <si>
    <t>Brædstrup</t>
  </si>
  <si>
    <t>4:25:42</t>
  </si>
  <si>
    <t>354.pdf</t>
  </si>
  <si>
    <t>Rudersdal</t>
  </si>
  <si>
    <t>https://runagain.com/da/find-lob/pers-marathon-nr500</t>
  </si>
  <si>
    <t>Rødovre</t>
  </si>
  <si>
    <t>4:34:42</t>
  </si>
  <si>
    <t>353.pdf</t>
  </si>
  <si>
    <t>https://runagain.com/da/find-lob/batman-cannonball-marathon/25.02.2026</t>
  </si>
  <si>
    <t>Samsø</t>
  </si>
  <si>
    <t>5800 Cannonball</t>
  </si>
  <si>
    <t>4:30:13</t>
  </si>
  <si>
    <t>352.pdf</t>
  </si>
  <si>
    <t>https://runagain.com/da/find-lob/5800-cannonball-ngif-6</t>
  </si>
  <si>
    <t>Skanderborg</t>
  </si>
  <si>
    <t>UPtown Cannonball</t>
  </si>
  <si>
    <t>4:26:16</t>
  </si>
  <si>
    <t>351.pdf</t>
  </si>
  <si>
    <t>Skive</t>
  </si>
  <si>
    <t>https://runagain.com/da/find-lob/uptown-cannonball-basic-lob-116</t>
  </si>
  <si>
    <t>4:40:26</t>
  </si>
  <si>
    <t>350.pdf</t>
  </si>
  <si>
    <t>Solrød</t>
  </si>
  <si>
    <t>https://runagain.com/da/find-lob/batman-cannonball-marathon/11.02.2026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</si>
  <si>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</si>
  <si>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</si>
  <si>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</si>
  <si>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</si>
  <si>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</si>
  <si>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</si>
  <si>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</si>
  <si>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</si>
  <si>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</si>
  <si>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</si>
  <si>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</si>
  <si>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</si>
  <si>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</si>
  <si>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</si>
  <si>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</si>
  <si>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</si>
  <si>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</si>
  <si>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Aarhus</t>
  </si>
  <si>
    <t>Randdal Cannonball Marathon</t>
  </si>
  <si>
    <t>4:21:17</t>
  </si>
  <si>
    <t>349.pdf</t>
  </si>
  <si>
    <t>https://my.raceresult.com/365098/</t>
  </si>
  <si>
    <t>4:45:46</t>
  </si>
  <si>
    <t>348.pdf</t>
  </si>
  <si>
    <t>https://runagain.com/da/find-lob/batman-cannonball-marathon/04.02.2026</t>
  </si>
  <si>
    <t>4:44:14</t>
  </si>
  <si>
    <t>347.pdf</t>
  </si>
  <si>
    <t>https://brickrun.dk/31-01-26-kolding-maraton</t>
  </si>
  <si>
    <t>4:36:17</t>
  </si>
  <si>
    <t>346.pdf</t>
  </si>
  <si>
    <t>https://runagain.com/da/find-lob/batman-cannonball-marathon/28.01.2026</t>
  </si>
  <si>
    <t>Gjesing Cannonball Marathon</t>
  </si>
  <si>
    <t>5:01:10</t>
  </si>
  <si>
    <t>345.pdf</t>
  </si>
  <si>
    <t>https://runagain.com/da/find-lob/gjesing-cannonball-esbjerg-nr-11</t>
  </si>
  <si>
    <t xml:space="preserve">Rødekro Cannonball Marathon </t>
  </si>
  <si>
    <t>Rødekro</t>
  </si>
  <si>
    <t>4:24:01</t>
  </si>
  <si>
    <t>344.pdf</t>
  </si>
  <si>
    <t>http://xn--rdekrocannonball-lxb.noteit.dk/loeb/2026-2/dorte-dropper-skiferien-pga-sommerhus-paa-als/</t>
  </si>
  <si>
    <t>4:48.48</t>
  </si>
  <si>
    <t>343.pdf</t>
  </si>
  <si>
    <t>https://my.raceresult.com/333553/</t>
  </si>
  <si>
    <t>Julemarathon Kolding - Ib Jensen #300</t>
  </si>
  <si>
    <t>4:29:14</t>
  </si>
  <si>
    <t>342.pdf</t>
  </si>
  <si>
    <t>https://my.raceresult.com/365709/results</t>
  </si>
  <si>
    <t>4:43:48</t>
  </si>
  <si>
    <t>341.pdf</t>
  </si>
  <si>
    <t>https://brickrun.dk/16-12-25-kolding-maraton</t>
  </si>
  <si>
    <t>Gummimus Juleskovløb</t>
  </si>
  <si>
    <t>Frøslev</t>
  </si>
  <si>
    <t>4:38:19</t>
  </si>
  <si>
    <t>340.jpg</t>
  </si>
  <si>
    <t>https://www.gummimuscannonball.dk/arrangementer/loeb-2025/juleskovsloeb-5-2025</t>
  </si>
  <si>
    <t>4:33:15</t>
  </si>
  <si>
    <t>339.pdf</t>
  </si>
  <si>
    <t>https://brickrun.dk/09-12-25-kolding-maraton</t>
  </si>
  <si>
    <t>4:12:13</t>
  </si>
  <si>
    <t>338.pdf</t>
  </si>
  <si>
    <t>https://runagain.com/da/find-lob/5800-cannonball-ngif-9</t>
  </si>
  <si>
    <t>4:21:56</t>
  </si>
  <si>
    <t>337.pdf</t>
  </si>
  <si>
    <t>https://brickrun.dk/02-12-25-kolding-maraton</t>
  </si>
  <si>
    <t>Skive Marathon - Høx 6.0</t>
  </si>
  <si>
    <t>4:49:57</t>
  </si>
  <si>
    <t>336.pdf</t>
  </si>
  <si>
    <t>https://skivemarathon.dk/hoex-6-0-marathon/</t>
  </si>
  <si>
    <t>4:44:06</t>
  </si>
  <si>
    <t>335.pdf</t>
  </si>
  <si>
    <t>https://brickrun.dk/25-11-25-kolding-maraton</t>
  </si>
  <si>
    <t>Sannis Marathon nr. 200</t>
  </si>
  <si>
    <t>4:23:28</t>
  </si>
  <si>
    <t>334.pdf</t>
  </si>
  <si>
    <t>https://www.facebook.com/events/2626676534348176</t>
  </si>
  <si>
    <t>Marathon Danmark Kommuneserie - Haderslev</t>
  </si>
  <si>
    <t>4:41:30</t>
  </si>
  <si>
    <t>333.pdf</t>
  </si>
  <si>
    <t>https://bricksite.com/marathondanmark/haderslev</t>
  </si>
  <si>
    <t>15 Søer GPX - Silkeborg</t>
  </si>
  <si>
    <t>5:18:02</t>
  </si>
  <si>
    <t>332.pdf</t>
  </si>
  <si>
    <t>https://www.facebook.com/events/1488287502463723</t>
  </si>
  <si>
    <t>Hollufgård Cannonball Marathon - Stenløse skov</t>
  </si>
  <si>
    <t>4:50:10</t>
  </si>
  <si>
    <t>331.pdf</t>
  </si>
  <si>
    <t>https://runagain.com/da/find-lob/hcbm-stenloseskoven-1</t>
  </si>
  <si>
    <t>4:33:23</t>
  </si>
  <si>
    <t>330.pdf</t>
  </si>
  <si>
    <t>https://runagain.com/da/find-lob/batman-cannonball-marathon/22.10.2025</t>
  </si>
  <si>
    <t>Amsterdam Marathon</t>
  </si>
  <si>
    <t>Amsterdam</t>
  </si>
  <si>
    <t>Holland</t>
  </si>
  <si>
    <t>3:48:10</t>
  </si>
  <si>
    <t>329.jpg</t>
  </si>
  <si>
    <t>https://results.sporthive.com/events/7383449171605338624/races/495273/bib/16086</t>
  </si>
  <si>
    <t>4:50:02</t>
  </si>
  <si>
    <t>328.pdf</t>
  </si>
  <si>
    <t>https://runagain.com/da/find-lob/batman-cannonball-marathon/15.10.2025</t>
  </si>
  <si>
    <t>Den Fynske Ølrute Marathon</t>
  </si>
  <si>
    <t>Søby</t>
  </si>
  <si>
    <t>4:44:09</t>
  </si>
  <si>
    <t>327.pdf</t>
  </si>
  <si>
    <t>https://www.sportstiming.dk/event/15197/results</t>
  </si>
  <si>
    <t>Sydfyns Cannonball Marathon</t>
  </si>
  <si>
    <t>Thurø</t>
  </si>
  <si>
    <t>4:10:19</t>
  </si>
  <si>
    <t>326.jpg</t>
  </si>
  <si>
    <t>https://sydfyns-cannonball.brick.site/pricing</t>
  </si>
  <si>
    <t>4:34:18</t>
  </si>
  <si>
    <t>325.jpg</t>
  </si>
  <si>
    <t>https://brickrun.dk/02-10-25-kolding-maraton</t>
  </si>
  <si>
    <t>HCA Marathon</t>
  </si>
  <si>
    <t>3:51:47</t>
  </si>
  <si>
    <t>324.pdf</t>
  </si>
  <si>
    <t>https://www.sportstiming.dk/event/15085/results/6548356</t>
  </si>
  <si>
    <t>4:09:38</t>
  </si>
  <si>
    <t>323.pdf</t>
  </si>
  <si>
    <t>https://runagain.com/da/find-lob/batman-cannonball-marathon-1/17.09.2025</t>
  </si>
  <si>
    <t>4:02:23</t>
  </si>
  <si>
    <t>322.pdf</t>
  </si>
  <si>
    <t>https://my.raceresult.com/333549/</t>
  </si>
  <si>
    <t>4:21:33</t>
  </si>
  <si>
    <t>321.pdf</t>
  </si>
  <si>
    <t>https://runagain.com/da/find-lob/batman-cannonball-marathon-1/10.09.2025</t>
  </si>
  <si>
    <t>Helsinborg Marathon</t>
  </si>
  <si>
    <t>Helsingborg</t>
  </si>
  <si>
    <t>4:04:16</t>
  </si>
  <si>
    <t>320.pdf</t>
  </si>
  <si>
    <t>https://helsingborgmarathon.se/da/resultat/</t>
  </si>
  <si>
    <t>4:22:29</t>
  </si>
  <si>
    <t>319.pdf</t>
  </si>
  <si>
    <t>https://runagain.com/da/find-lob/batman-cannonball-marathon-1/03.09.2025</t>
  </si>
  <si>
    <t>Event Park Danmark løbet #2</t>
  </si>
  <si>
    <t>4:25:06</t>
  </si>
  <si>
    <t>318.pdf</t>
  </si>
  <si>
    <t>https://runagain.com/da/find-lob/event-park-danmark-lobet-2</t>
  </si>
  <si>
    <t>Brickrun Canonball Marathon</t>
  </si>
  <si>
    <t>4:19:14</t>
  </si>
  <si>
    <t>317.pdf</t>
  </si>
  <si>
    <t>https://brickrun.dk/05-08-25-kolding-maraton</t>
  </si>
  <si>
    <t>5400 Cannonball - Rosenløbet</t>
  </si>
  <si>
    <t>Bogense</t>
  </si>
  <si>
    <t>4:40:24</t>
  </si>
  <si>
    <t>316.pdf</t>
  </si>
  <si>
    <t>https://runagain.com/da/find-lob/5400-cannonball-rosenfestival-1</t>
  </si>
  <si>
    <t xml:space="preserve">5800 Cannonball </t>
  </si>
  <si>
    <t>4:20:39</t>
  </si>
  <si>
    <t>315.pdf</t>
  </si>
  <si>
    <t>4:24:59</t>
  </si>
  <si>
    <t>314.pdf</t>
  </si>
  <si>
    <t>http://xn--rdekrocannonball-lxb.noteit.dk/resultater-og-diplomer-2/</t>
  </si>
  <si>
    <t>Marathon Danmark - Frederiksberg</t>
  </si>
  <si>
    <t>4:52:05</t>
  </si>
  <si>
    <t>313.pdf</t>
  </si>
  <si>
    <t>https://bricksite.com/marathondanmark/regionsloeb-2025</t>
  </si>
  <si>
    <t>Marathon Danmark - Vordingborg</t>
  </si>
  <si>
    <t>Præstø</t>
  </si>
  <si>
    <t>5:11:08</t>
  </si>
  <si>
    <t>312.pdf</t>
  </si>
  <si>
    <t>Marathon Danmark - Fredericia</t>
  </si>
  <si>
    <t>5:02:30</t>
  </si>
  <si>
    <t>311.pdf</t>
  </si>
  <si>
    <t>Marathon Danmark - Hedensted</t>
  </si>
  <si>
    <t>Juelsminde</t>
  </si>
  <si>
    <t>5:02:55</t>
  </si>
  <si>
    <t>310.pdf</t>
  </si>
  <si>
    <t>Marathon Danmark - Vesthimmerland</t>
  </si>
  <si>
    <t>Ertebølle</t>
  </si>
  <si>
    <t>4:13:48</t>
  </si>
  <si>
    <t>309.pdf</t>
  </si>
  <si>
    <t>Østjysk Cannonball Marathon</t>
  </si>
  <si>
    <t>Hasselager</t>
  </si>
  <si>
    <t>4:25:48</t>
  </si>
  <si>
    <t>308.pdf</t>
  </si>
  <si>
    <t>https://www.runagain.com/da/find-lob/kolt-hasselager-sommer-gpx-marathon</t>
  </si>
  <si>
    <t>4:29:08</t>
  </si>
  <si>
    <t>307.pdf</t>
  </si>
  <si>
    <t>https://brickrun.dk/24-06-25-kolding-maraton</t>
  </si>
  <si>
    <t>4:31:59</t>
  </si>
  <si>
    <t>306.pdf</t>
  </si>
  <si>
    <t>https://brickrun.dk/17-06-25-kolding-maraton</t>
  </si>
  <si>
    <t>Hvalsø - Klub 100 Landsdels Marathon</t>
  </si>
  <si>
    <t>Hvalsø</t>
  </si>
  <si>
    <t>4:46:53</t>
  </si>
  <si>
    <t>305.pdf</t>
  </si>
  <si>
    <t>https://hvalsoe-loebeklub.dk/cannonball/cannonball-resultater-diplomer/1940-resultater-og-diplom-14-06-25</t>
  </si>
  <si>
    <t>Stigeløbernes Cannonball Marathon</t>
  </si>
  <si>
    <t>4:17:30</t>
  </si>
  <si>
    <t>304.pdf</t>
  </si>
  <si>
    <t>https://my.raceresult.com/328877/results</t>
  </si>
  <si>
    <t>Skovrider Cannonball Marathon</t>
  </si>
  <si>
    <t>4:41:35</t>
  </si>
  <si>
    <t>303.pdf</t>
  </si>
  <si>
    <t>https://runagain.com/da/run/Farsdags-lobet-GPX-marathon-til-Kalvo-og-retur</t>
  </si>
  <si>
    <t>4:33:13</t>
  </si>
  <si>
    <t>302.pdf</t>
  </si>
  <si>
    <t>https://brickrun.dk/03-06-25-kolding-maraton</t>
  </si>
  <si>
    <t>3:57:41</t>
  </si>
  <si>
    <t>301.pdf</t>
  </si>
  <si>
    <t>https://kerteminde-cannonball.dk/resultatliste-17-05-2025/</t>
  </si>
  <si>
    <t>HCBM - Jørgensø/Enebærodde</t>
  </si>
  <si>
    <t>4:43:02</t>
  </si>
  <si>
    <t>300.pdf</t>
  </si>
  <si>
    <t>syversen.dk</t>
  </si>
  <si>
    <t>Copenhagen Marathon</t>
  </si>
  <si>
    <t>3:45:02</t>
  </si>
  <si>
    <t>299.jpg</t>
  </si>
  <si>
    <t>https://copenhagenmarathon.dk/resultater/runner/20018/</t>
  </si>
  <si>
    <t>Jens Lassen nr. 100</t>
  </si>
  <si>
    <t>Jels</t>
  </si>
  <si>
    <t>4:12:47</t>
  </si>
  <si>
    <t>298.pdf</t>
  </si>
  <si>
    <t>https://www.jels-if.dk/loebemotion/jens+marathon+nr+100/</t>
  </si>
  <si>
    <t>27/4</t>
  </si>
  <si>
    <t>Hamburg Marathon</t>
  </si>
  <si>
    <t>Hamburg</t>
  </si>
  <si>
    <t>3:48:47</t>
  </si>
  <si>
    <t>297.jpg</t>
  </si>
  <si>
    <t>https://hamburg.r.mikatiming.com/2025/?lang=EN_CAP&amp;pid=start&amp;pidp=start</t>
  </si>
  <si>
    <t>20/4</t>
  </si>
  <si>
    <t>Bilka rooftop rundtosse løb med et twist LAST EDITION</t>
  </si>
  <si>
    <t>4:29:01</t>
  </si>
  <si>
    <t>296.pdf</t>
  </si>
  <si>
    <t>https://runagain.com/da/run/Bilka-Rooftop-Rundtosse-Lob-med-et-twist-new-edition</t>
  </si>
  <si>
    <t>13/4</t>
  </si>
  <si>
    <t>HCBM - Stige Ø</t>
  </si>
  <si>
    <t>4:30:18</t>
  </si>
  <si>
    <t>295.pdf</t>
  </si>
  <si>
    <t>https://runagain.com/da/run/HCBM-Stige-O-1</t>
  </si>
  <si>
    <t>6/4</t>
  </si>
  <si>
    <t>Kommuneserie øst</t>
  </si>
  <si>
    <t>4:35:19</t>
  </si>
  <si>
    <t>294.pdf</t>
  </si>
  <si>
    <t>https://bricksite.com/marathondanmark/kommune-serie</t>
  </si>
  <si>
    <t>5/4</t>
  </si>
  <si>
    <t>4:20:55</t>
  </si>
  <si>
    <t>293.pdf</t>
  </si>
  <si>
    <t>4/4</t>
  </si>
  <si>
    <t>3:59:24</t>
  </si>
  <si>
    <t>292.pdf</t>
  </si>
  <si>
    <t>30/3</t>
  </si>
  <si>
    <t>Lone Friis 50 års fødselsdagsløb med 5400 Cannonball</t>
  </si>
  <si>
    <t>Grindløse</t>
  </si>
  <si>
    <t>4:05:56</t>
  </si>
  <si>
    <t>291.pdf</t>
  </si>
  <si>
    <t>https://runagain.com/da/run/Lone-Friis-50-ars-fodselsdagslob-med-5400-Canonball</t>
  </si>
  <si>
    <t>23/3</t>
  </si>
  <si>
    <t>HCBM - Stenløseskoven</t>
  </si>
  <si>
    <t>4:31:09</t>
  </si>
  <si>
    <t>290.jpg</t>
  </si>
  <si>
    <t>https://runagain.com/da/run/HCBM-Stenloseskoven</t>
  </si>
  <si>
    <t>15/3</t>
  </si>
  <si>
    <t>Smørrebrødsløbet</t>
  </si>
  <si>
    <t>Skårup</t>
  </si>
  <si>
    <t>4:07:28</t>
  </si>
  <si>
    <t>289.jpg</t>
  </si>
  <si>
    <t>Vognsbølparken</t>
  </si>
  <si>
    <t>4:01:56</t>
  </si>
  <si>
    <t>288.pdf</t>
  </si>
  <si>
    <t>https://www.sportstiming.dk/event/15628</t>
  </si>
  <si>
    <t>4:16:17</t>
  </si>
  <si>
    <t>287.pdf</t>
  </si>
  <si>
    <t>https://runagain.com/da/run/Batman-Cannonball-Marathon/05.03.2025</t>
  </si>
  <si>
    <t>1/3</t>
  </si>
  <si>
    <t>Nicky´s Marathon nr. 300</t>
  </si>
  <si>
    <t>Nårup</t>
  </si>
  <si>
    <t>4:03:29</t>
  </si>
  <si>
    <t>286.jpg</t>
  </si>
  <si>
    <t>https://fb.me/e/dQDPYHQMH</t>
  </si>
  <si>
    <t>26/2</t>
  </si>
  <si>
    <t>4:10:05</t>
  </si>
  <si>
    <t>285.pdf</t>
  </si>
  <si>
    <t>https://runagain.com/da/run/Batman-Cannonball-Marathon/26.02.2025</t>
  </si>
  <si>
    <t>22/2</t>
  </si>
  <si>
    <t>Jens´s nr. 500</t>
  </si>
  <si>
    <t>Veflinge</t>
  </si>
  <si>
    <t>3:45:32</t>
  </si>
  <si>
    <t>284.pdf</t>
  </si>
  <si>
    <t>https://www.facebook.com/groups/578800528086871</t>
  </si>
  <si>
    <t>4:10:43</t>
  </si>
  <si>
    <t>283.pdf</t>
  </si>
  <si>
    <t>https://runagain.com/da/run/Batman-Cannonball-Marathon/19.02.2025</t>
  </si>
  <si>
    <t>12/2</t>
  </si>
  <si>
    <t>4:18:56</t>
  </si>
  <si>
    <t>282.pdf</t>
  </si>
  <si>
    <t>https://runagain.com/da/run/Batman-Cannonball-Marathon/12.02.2025</t>
  </si>
  <si>
    <t>9/2</t>
  </si>
  <si>
    <t>Kerteminde Cannonball</t>
  </si>
  <si>
    <t>4:14:23</t>
  </si>
  <si>
    <t>281.pdf</t>
  </si>
  <si>
    <t>https://kerteminde-cannonball.dk/resultatliste-09-02-2025/</t>
  </si>
  <si>
    <t>5/2</t>
  </si>
  <si>
    <t>4:12:43</t>
  </si>
  <si>
    <t>280.pdf</t>
  </si>
  <si>
    <t>https://runagain.com/da/run/Batman-Cannonball-Marathon/05.02.2025</t>
  </si>
  <si>
    <t>2/2</t>
  </si>
  <si>
    <t>Brickrun</t>
  </si>
  <si>
    <t>4:14:04</t>
  </si>
  <si>
    <t>279.pdf</t>
  </si>
  <si>
    <t>https://brickrun.dk/02-02-25-kolding-maraton</t>
  </si>
  <si>
    <t>29/1</t>
  </si>
  <si>
    <t>4:14:48</t>
  </si>
  <si>
    <t>278.pdf</t>
  </si>
  <si>
    <t>https://runagain.com/da/run/Batman-Cannonball-Marathon/29.01.2025</t>
  </si>
  <si>
    <t>22/1</t>
  </si>
  <si>
    <t>4:22:45</t>
  </si>
  <si>
    <t>277.pdf</t>
  </si>
  <si>
    <t>https://runagain.com/da/run/Batman-Cannonball-Marathon/22.01.2025</t>
  </si>
  <si>
    <t>19/1</t>
  </si>
  <si>
    <t>Hollufgård Cannonball Marathon - Elmelund</t>
  </si>
  <si>
    <t>4:29:42</t>
  </si>
  <si>
    <t>276.pdf</t>
  </si>
  <si>
    <t>https://docs.google.com/spreadsheets/d/1C31JAFB11yG5x2MWzrq6dk1SWjVGOruopLmAzEGJiGU/edit?usp=sharing</t>
  </si>
  <si>
    <t>5/1</t>
  </si>
  <si>
    <t xml:space="preserve">Rødekro Cannonball </t>
  </si>
  <si>
    <t xml:space="preserve">Rødekro </t>
  </si>
  <si>
    <t>4:12:11</t>
  </si>
  <si>
    <t>275.pdf</t>
  </si>
  <si>
    <t>http://xn--rdekrocannonball-lxb.noteit.dk/loeb/2025-2/hvad-er-der-med-dorte-og-skiferie-og-loeb/</t>
  </si>
  <si>
    <t>30/12</t>
  </si>
  <si>
    <t>Hollufgård Cannonball Marathon</t>
  </si>
  <si>
    <t>4:15:30</t>
  </si>
  <si>
    <t>274.pdf</t>
  </si>
  <si>
    <t>https://docs.google.com/spreadsheets/d/1jNrjaIVfwBelrdC0I1linienFu18kAJTd8xTdsAhMek/edit?gid=0#gid=0</t>
  </si>
  <si>
    <t>28/12</t>
  </si>
  <si>
    <t>4:12:20</t>
  </si>
  <si>
    <t>273.pdf</t>
  </si>
  <si>
    <t>https://my.raceresult.com/282468/info</t>
  </si>
  <si>
    <t>25/12</t>
  </si>
  <si>
    <t>5400 Cannonball</t>
  </si>
  <si>
    <t>4:44:56</t>
  </si>
  <si>
    <t>272.pdf</t>
  </si>
  <si>
    <t>https://runagain.com/da/run/5400-Cannonball-</t>
  </si>
  <si>
    <t>23/12</t>
  </si>
  <si>
    <t>Rødekro Cannonball Juleløb</t>
  </si>
  <si>
    <t>4:15:18</t>
  </si>
  <si>
    <t>271.pdf</t>
  </si>
  <si>
    <t>http://xn--rdekrocannonball-lxb.noteit.dk/loeb/2024-2/juleloeb-2024/</t>
  </si>
  <si>
    <t>21/12</t>
  </si>
  <si>
    <t>Stigeløbernes juleløb Cannonball - Klaus Tingholm #100</t>
  </si>
  <si>
    <t>3:50:44</t>
  </si>
  <si>
    <t>270.pdf</t>
  </si>
  <si>
    <t>https://my.raceresult.com/304769/info</t>
  </si>
  <si>
    <t>18/12</t>
  </si>
  <si>
    <t>4:14:24</t>
  </si>
  <si>
    <t>269.pdf</t>
  </si>
  <si>
    <t>https://runagain.com/da/run/Batman-Cannonball-Hunderup/18.12.2024</t>
  </si>
  <si>
    <t>14/12</t>
  </si>
  <si>
    <t>Faaborg Sund Marathon</t>
  </si>
  <si>
    <t>Faaborg</t>
  </si>
  <si>
    <t>4:06:54</t>
  </si>
  <si>
    <t>268.pdf</t>
  </si>
  <si>
    <t>https://www.faaborgsundmarathon.dk/444273596</t>
  </si>
  <si>
    <t>11/12</t>
  </si>
  <si>
    <t>4:36:29</t>
  </si>
  <si>
    <t>267.pdf</t>
  </si>
  <si>
    <t>https://runagain.com/da/run/Batman-Cannonball-Hunderup/11.12.2024</t>
  </si>
  <si>
    <t>7/12</t>
  </si>
  <si>
    <t>Gummimus Juleskovløb 4</t>
  </si>
  <si>
    <t>3:57:29</t>
  </si>
  <si>
    <t>266.pdf</t>
  </si>
  <si>
    <t>https://www.gummimuscannonball.dk/arrangementer/loeb-2024/juleskovsloeb-4-2024</t>
  </si>
  <si>
    <t>3/12</t>
  </si>
  <si>
    <t>4:31:58</t>
  </si>
  <si>
    <t>265.pdf</t>
  </si>
  <si>
    <t>https://brickrun.dk/03-12-24-kolding-maraton</t>
  </si>
  <si>
    <t>1/12</t>
  </si>
  <si>
    <t>5 Tårns Motion - Adventsløbet</t>
  </si>
  <si>
    <t>3:51:10</t>
  </si>
  <si>
    <t>264.pdf</t>
  </si>
  <si>
    <t>https://www.5taarnsmotion.dk/index.php?side=deltagere_advent24</t>
  </si>
  <si>
    <t>26/11</t>
  </si>
  <si>
    <t>263.pdf</t>
  </si>
  <si>
    <t>https://brickrun.dk/26-11-24-kolding-maraton</t>
  </si>
  <si>
    <t>23/11</t>
  </si>
  <si>
    <t>Kerteminde Cannonball - Novemberløbet</t>
  </si>
  <si>
    <t>4:02:07</t>
  </si>
  <si>
    <t>262.pdf</t>
  </si>
  <si>
    <t>https://kerteminde-cannonball.dk/resultatliste-24-11-2024/</t>
  </si>
  <si>
    <t>16/11</t>
  </si>
  <si>
    <t>Rødekro Cannonball Marathon - Klub 100 Generalforsamling</t>
  </si>
  <si>
    <t>4:21:20</t>
  </si>
  <si>
    <t>261.pdf</t>
  </si>
  <si>
    <t>http://xn--rdekrocannonball-lxb.noteit.dk/loeb/2024-2/klub100-generalforsamlingsloeb/</t>
  </si>
  <si>
    <t>3/11</t>
  </si>
  <si>
    <t>Bøjden Cannonball Marathon - Lisbeths #300</t>
  </si>
  <si>
    <t>3:47:51</t>
  </si>
  <si>
    <t>260.jpg</t>
  </si>
  <si>
    <t>https://www.lb-running.dk/?page_id=82</t>
  </si>
  <si>
    <t>27/10</t>
  </si>
  <si>
    <t>Møgeltønder Cannonball - Karens #100</t>
  </si>
  <si>
    <t>3:47:37</t>
  </si>
  <si>
    <t>259.pdf</t>
  </si>
  <si>
    <t>http://rødekrocannonball.noteit.dk/moegeltoender-cannonball/resultater-og-diplom</t>
  </si>
  <si>
    <t>20/10</t>
  </si>
  <si>
    <t>Gjesing Cannonball nr. 8</t>
  </si>
  <si>
    <t>4:11:27</t>
  </si>
  <si>
    <t>258.pdf</t>
  </si>
  <si>
    <t>https://runagain.com/da/run/Gjesing-Cannonball-nr-8</t>
  </si>
  <si>
    <t>17/10</t>
  </si>
  <si>
    <t>4:45:43</t>
  </si>
  <si>
    <t>257.jpg</t>
  </si>
  <si>
    <t>12/10</t>
  </si>
  <si>
    <t>4:18:46</t>
  </si>
  <si>
    <t>256.pdf</t>
  </si>
  <si>
    <t>https://brickrun.dk/12-10-24-kolding-maraton</t>
  </si>
  <si>
    <t>10/10</t>
  </si>
  <si>
    <t>4:08:07</t>
  </si>
  <si>
    <t>255.pdf</t>
  </si>
  <si>
    <t>https://brickrun.dk/10-10-24-kolding-maraton</t>
  </si>
  <si>
    <t>6/10</t>
  </si>
  <si>
    <t>Marathon Danmark - Kommuneserie vest / Nordfyn</t>
  </si>
  <si>
    <t>3:59:31</t>
  </si>
  <si>
    <t>254.pdf</t>
  </si>
  <si>
    <t>https://bricksite.com/marathondanmark/kommune-serie-vest-2024</t>
  </si>
  <si>
    <t>5/10</t>
  </si>
  <si>
    <t>Marathon Danmark - Kommuneserie vest / Assens</t>
  </si>
  <si>
    <t>Helnæs</t>
  </si>
  <si>
    <t>3:59:32</t>
  </si>
  <si>
    <t>253.pdf</t>
  </si>
  <si>
    <t>4/10</t>
  </si>
  <si>
    <t>Marathon Danmark - Kommuneserie vest / Ærø</t>
  </si>
  <si>
    <t>Ærøskøbing</t>
  </si>
  <si>
    <t>4:05:41</t>
  </si>
  <si>
    <t>252.pdf</t>
  </si>
  <si>
    <t>29/9</t>
  </si>
  <si>
    <t>4:47:56</t>
  </si>
  <si>
    <t>251.jpg</t>
  </si>
  <si>
    <t>21/9</t>
  </si>
  <si>
    <t>Kerteminde Cannonball - Trine &amp; Søren #300</t>
  </si>
  <si>
    <t>3:49:21</t>
  </si>
  <si>
    <t>250.pdf</t>
  </si>
  <si>
    <t>https://kerteminde-cannonball.dk/resultatliste-07-09-2024/</t>
  </si>
  <si>
    <t>15/9</t>
  </si>
  <si>
    <t>Banemarathon Aalborg</t>
  </si>
  <si>
    <t>4:41:16</t>
  </si>
  <si>
    <t>249.pdf</t>
  </si>
  <si>
    <t>https://www.sportstiming.dk/event/14629/results/6393099</t>
  </si>
  <si>
    <t>14/9</t>
  </si>
  <si>
    <t>Øhavssti Etape Marathon - Etape 2</t>
  </si>
  <si>
    <t>5:43:46</t>
  </si>
  <si>
    <t>248.pdf</t>
  </si>
  <si>
    <t>https://svaneberg-running.dk/resultater-diplomer-2024/</t>
  </si>
  <si>
    <t>8/9</t>
  </si>
  <si>
    <t>Hollufgård Cannonball - Enebærodde</t>
  </si>
  <si>
    <t>4:21:03</t>
  </si>
  <si>
    <t>247.pdf</t>
  </si>
  <si>
    <t>https://docs.google.com/spreadsheets/d/1qhCquLSXfPumHFh_Vq_wny9Ka3J1TKKVN-NGm5mxNds/edit?gid=0#gid=0</t>
  </si>
  <si>
    <t>31/8</t>
  </si>
  <si>
    <t>Nordborg Walk &amp; Run Marathon</t>
  </si>
  <si>
    <t>Nordborg</t>
  </si>
  <si>
    <t>4:33:34</t>
  </si>
  <si>
    <t>246.pdf</t>
  </si>
  <si>
    <t>https://www.sportstiming.dk/event/13841/results/6419622</t>
  </si>
  <si>
    <t>24/8</t>
  </si>
  <si>
    <t>Hollugård Cannonball Marathon - Multiatleten Kim #600</t>
  </si>
  <si>
    <t>4:21:19</t>
  </si>
  <si>
    <t>245.pdf</t>
  </si>
  <si>
    <t>https://drive.google.com/drive/folders/1RZnAfS9OXbX48wRFSxhXDNCf0eLGd0Fp?usp=drive_link</t>
  </si>
  <si>
    <t>17/8</t>
  </si>
  <si>
    <t>Øhavssti Etape Marathon - Etape 5</t>
  </si>
  <si>
    <t>Rudkøbing</t>
  </si>
  <si>
    <t>4:50:56</t>
  </si>
  <si>
    <t>244.jpg</t>
  </si>
  <si>
    <t>11/8</t>
  </si>
  <si>
    <t>4:05:12</t>
  </si>
  <si>
    <t>243.pdf</t>
  </si>
  <si>
    <t>https://faaborgsundmarathon.dk/444273596</t>
  </si>
  <si>
    <t>28/7</t>
  </si>
  <si>
    <t>Ikast Marathon</t>
  </si>
  <si>
    <t>3:56:57</t>
  </si>
  <si>
    <t>242.pdf</t>
  </si>
  <si>
    <t>https://ikastmarathon.dk/resultater/172/2024/07/28</t>
  </si>
  <si>
    <t>20/7</t>
  </si>
  <si>
    <t>Østengaard Trail Marathon</t>
  </si>
  <si>
    <t>Østengaard</t>
  </si>
  <si>
    <t>5:30:49</t>
  </si>
  <si>
    <t>241.pdf</t>
  </si>
  <si>
    <t>https://brickrun.dk/20-07-24-oestengaard-gpx-maraton</t>
  </si>
  <si>
    <t>13/7</t>
  </si>
  <si>
    <t>Bøjden Cannonball Marathon</t>
  </si>
  <si>
    <t>4:16:23</t>
  </si>
  <si>
    <t>240.jpg</t>
  </si>
  <si>
    <t>6/7</t>
  </si>
  <si>
    <t>Øhavssti Etape Marathon - Etape 4</t>
  </si>
  <si>
    <t>Skovsbo</t>
  </si>
  <si>
    <t>4:52:31</t>
  </si>
  <si>
    <t>239.pdf</t>
  </si>
  <si>
    <t>30/6</t>
  </si>
  <si>
    <t>4:09:49</t>
  </si>
  <si>
    <t>238.jpg</t>
  </si>
  <si>
    <t>22/6</t>
  </si>
  <si>
    <t>Aabenraa Bjergmarathon</t>
  </si>
  <si>
    <t>3:50:15</t>
  </si>
  <si>
    <t>237.pdf</t>
  </si>
  <si>
    <t>https://www.sportstiming.dk/event/12776/results/6218358</t>
  </si>
  <si>
    <t>15/6</t>
  </si>
  <si>
    <t>3:44:31</t>
  </si>
  <si>
    <t>236.pdf</t>
  </si>
  <si>
    <t>https://my.raceresult.com/263509/results</t>
  </si>
  <si>
    <t>8/6</t>
  </si>
  <si>
    <t>Øhavssti Etape Marathon - Etape 3</t>
  </si>
  <si>
    <t>Egense</t>
  </si>
  <si>
    <t>235.pdf</t>
  </si>
  <si>
    <t>5/6</t>
  </si>
  <si>
    <t>Grundlovsdag Hel/Halvmarathon-Rundeløb - Peter Klarlunds #400</t>
  </si>
  <si>
    <t>Ulstrup</t>
  </si>
  <si>
    <t>3:32:52</t>
  </si>
  <si>
    <t>234.pdf</t>
  </si>
  <si>
    <t>https://perid7.wixsite.com/8860ulstrup/resultater-copy</t>
  </si>
  <si>
    <t>26/5</t>
  </si>
  <si>
    <t>Berlin Marathon DK</t>
  </si>
  <si>
    <t>Fjellerup</t>
  </si>
  <si>
    <t>3:48:35</t>
  </si>
  <si>
    <t>233.pdf</t>
  </si>
  <si>
    <t>https://runagain.com/da/run/Berlin-Marathon-DK/26.5.2024</t>
  </si>
  <si>
    <t>19/5</t>
  </si>
  <si>
    <t>3:44:21</t>
  </si>
  <si>
    <t>232.pdf</t>
  </si>
  <si>
    <t>https://kerteminde-cannonball.dk/resultatliste-19-05-2024/</t>
  </si>
  <si>
    <t>9/5</t>
  </si>
  <si>
    <t>231.pdf</t>
  </si>
  <si>
    <t>https://kerteminde-cannonball.dk/resultatliste-11-05-2024-dobbeltloebet/</t>
  </si>
  <si>
    <t>Øhavsstien etape 1 Falsled – Svanninge bakker – Falsled</t>
  </si>
  <si>
    <t>Falsled</t>
  </si>
  <si>
    <t>5:12:56</t>
  </si>
  <si>
    <t>230.pdf</t>
  </si>
  <si>
    <t>21/4</t>
  </si>
  <si>
    <t>Wieck am Darß</t>
  </si>
  <si>
    <t>4:04:54</t>
  </si>
  <si>
    <t>229.pdf</t>
  </si>
  <si>
    <t>https://my.raceresult.com/253652/</t>
  </si>
  <si>
    <t>Nordyns Cannonball - Klub 100 Marathon Danmark</t>
  </si>
  <si>
    <t>Otterup</t>
  </si>
  <si>
    <t>4:19:19</t>
  </si>
  <si>
    <t>228.pdf</t>
  </si>
  <si>
    <t>https://nordfynscannonball.dk/nordfyns-cannonball-marathon-klub-100-marathon-danmark/</t>
  </si>
  <si>
    <t>31/3</t>
  </si>
  <si>
    <t>227,pdf</t>
  </si>
  <si>
    <t>https://runagain.com/da/run/BILKA-rOOTOP-rUNDTOSSE-MED-ET-TWIST-LAST-EDITION/31.3.2024</t>
  </si>
  <si>
    <t>24/3</t>
  </si>
  <si>
    <t>4:32:24</t>
  </si>
  <si>
    <t>226.pdf</t>
  </si>
  <si>
    <t>https://kerteminde-cannonball.dk/resultatliste-24-03-2024/</t>
  </si>
  <si>
    <t>17/3</t>
  </si>
  <si>
    <t>Camillas marathon nr. 100</t>
  </si>
  <si>
    <t>4:24:24</t>
  </si>
  <si>
    <t>225.pdf</t>
  </si>
  <si>
    <t>https://stoeckler.dk/camillas-marathonl-b?fbclid=IwAR0sn3LsUj9xms-Ud3PAm4B9iZI_1eLmgZCHiqgga7lgg_SqmLWnL2cSbjk</t>
  </si>
  <si>
    <t>24/2</t>
  </si>
  <si>
    <t>Brickrun - Vejle Ådal Marathon</t>
  </si>
  <si>
    <t>4:25:53</t>
  </si>
  <si>
    <t>224.pdf</t>
  </si>
  <si>
    <t>https://brickrun.dk/24-02-24-vejle-aadal-maraton</t>
  </si>
  <si>
    <t>18/2</t>
  </si>
  <si>
    <t>Faaborg Sund Marathon på Thurø</t>
  </si>
  <si>
    <t>4:26:58</t>
  </si>
  <si>
    <t>223.pdf</t>
  </si>
  <si>
    <t>11/2</t>
  </si>
  <si>
    <t>Bøjden Marathon - Fastalavnsløb</t>
  </si>
  <si>
    <t>4:29:53</t>
  </si>
  <si>
    <t>222.jpg</t>
  </si>
  <si>
    <t>3/2</t>
  </si>
  <si>
    <t>Marathon 8860 Ulstrup</t>
  </si>
  <si>
    <t>4:45:33</t>
  </si>
  <si>
    <t>221.jpg</t>
  </si>
  <si>
    <t>28/1</t>
  </si>
  <si>
    <t>4:20:18</t>
  </si>
  <si>
    <t>220.pdf</t>
  </si>
  <si>
    <t>21/1</t>
  </si>
  <si>
    <t>Hotdogløbet 2024</t>
  </si>
  <si>
    <t>Møgeltønder</t>
  </si>
  <si>
    <t>4:24:46</t>
  </si>
  <si>
    <t>219.pdf</t>
  </si>
  <si>
    <t>http://xn--rdekrocannonball-lxb.noteit.dk/moegeltoender-cannonball/resultater-og-diplom/</t>
  </si>
  <si>
    <t>13/1</t>
  </si>
  <si>
    <t>Læborg Marathon</t>
  </si>
  <si>
    <t>Læborg</t>
  </si>
  <si>
    <t>4:30:00</t>
  </si>
  <si>
    <t>218.jpg</t>
  </si>
  <si>
    <t>https://www.nemmehjemmesider.dk/side/LaeborgMarathon/index.asp?loadContent=742851</t>
  </si>
  <si>
    <t>6/1</t>
  </si>
  <si>
    <t>Garageløb Morud Jubilæumsløb - Frank nr. 500</t>
  </si>
  <si>
    <t>4:41:05</t>
  </si>
  <si>
    <t>217.pdf</t>
  </si>
  <si>
    <t>https://runagain.com/da/run/Garagelob-Morud-Jubilaeumslob-Frank-nr-500/6.1.2024</t>
  </si>
  <si>
    <t>Hollufgård Cannonball Nytårsmarathon</t>
  </si>
  <si>
    <t>4:55:35</t>
  </si>
  <si>
    <t>216.pdf</t>
  </si>
  <si>
    <t>https://runagain.com/da/run/HCBM-Hollufgard-Nytarslob/30.12.2023</t>
  </si>
  <si>
    <t>Speck weg Serie 2. Lauf (Brockenläufe)</t>
  </si>
  <si>
    <t>Berlin</t>
  </si>
  <si>
    <t>4:59:21</t>
  </si>
  <si>
    <t>215.pdf</t>
  </si>
  <si>
    <t>https://my.raceresult.com/258958/</t>
  </si>
  <si>
    <t>27/12</t>
  </si>
  <si>
    <t>Speck weg Serie 1. Lauf (Brockenläufe)</t>
  </si>
  <si>
    <t>4:47:21</t>
  </si>
  <si>
    <t>214.pdf</t>
  </si>
  <si>
    <t>https://my.raceresult.com/258956/</t>
  </si>
  <si>
    <t>Kerteminde Cannonball Maraton</t>
  </si>
  <si>
    <t>4:28:18</t>
  </si>
  <si>
    <t>213.pdf</t>
  </si>
  <si>
    <t>https://kerteminde-cannonball.dk/deltagerliste-23-12-2023/</t>
  </si>
  <si>
    <t>16/12</t>
  </si>
  <si>
    <t>4:40:15</t>
  </si>
  <si>
    <t>212.jpg</t>
  </si>
  <si>
    <t>https://www.nemmehjemmesider.dk/side/LaeborgMarathon/index.asp?loadContent=742849</t>
  </si>
  <si>
    <t>Rødemosegård Cannonball Adventsløbet</t>
  </si>
  <si>
    <t>4:40:40</t>
  </si>
  <si>
    <t>211.pdf</t>
  </si>
  <si>
    <t>https://runagain.com/da/run/RodemosegardCannonball/03.12.2023</t>
  </si>
  <si>
    <t>30/11</t>
  </si>
  <si>
    <t>Hollufgård pandelampe løb</t>
  </si>
  <si>
    <t>5:20:50</t>
  </si>
  <si>
    <t>210.pdf</t>
  </si>
  <si>
    <t>https://docs.google.com/spreadsheets/d/1voFfVs0zawDqgTF3Ranopv_o2Ke_vJrYyVsL-jorJww/edit#gid=0</t>
  </si>
  <si>
    <t>11/11</t>
  </si>
  <si>
    <t>Ælte i ælte - Bagerens Marathon nr. 200</t>
  </si>
  <si>
    <t>4:36:02</t>
  </si>
  <si>
    <t>209.jpg</t>
  </si>
  <si>
    <t>https://eegholmloeb.dk/l-b-2023/torben-hoberg-bagerens-nr-200-resultater.html</t>
  </si>
  <si>
    <t>4/11</t>
  </si>
  <si>
    <t>TrollRun</t>
  </si>
  <si>
    <t>4:10:12</t>
  </si>
  <si>
    <t>208.pdf</t>
  </si>
  <si>
    <t>https://www.sportstiming.dk/event/12351</t>
  </si>
  <si>
    <t>29/10</t>
  </si>
  <si>
    <t>Marathon Danmark - Kommuneserie vest / Vejen</t>
  </si>
  <si>
    <t>5:33:07</t>
  </si>
  <si>
    <t>207.pdf</t>
  </si>
  <si>
    <t>https://bricksite.com/marathondanmark/kommune-serie-vest-2023</t>
  </si>
  <si>
    <t>28/10</t>
  </si>
  <si>
    <t>Marathon Danmark - Kommuneserie vest / Varde</t>
  </si>
  <si>
    <t>5:24:56</t>
  </si>
  <si>
    <t>206.pdf</t>
  </si>
  <si>
    <t>Marathon Danmark - Kommuneserie vest / Fanø</t>
  </si>
  <si>
    <t>5:06:26</t>
  </si>
  <si>
    <t>205.pdf</t>
  </si>
  <si>
    <t>21/10</t>
  </si>
  <si>
    <t>Team Mormor - Ib´s nr. 100</t>
  </si>
  <si>
    <t>Grindsted</t>
  </si>
  <si>
    <t>4:18:25</t>
  </si>
  <si>
    <t>204.pdf</t>
  </si>
  <si>
    <t>https://www.sportstiming.dk/event/13054/results?fbclid=IwAR2C5NTom5w5KiwAQT6dahS2HSmjdyLCPBienl-k2uT3_skZja_mogIGlho</t>
  </si>
  <si>
    <t>14/10</t>
  </si>
  <si>
    <t>Midfyn Cannonball - Jesper Witte #100</t>
  </si>
  <si>
    <t>Årslev</t>
  </si>
  <si>
    <t>4:43:20</t>
  </si>
  <si>
    <t>203.pdf</t>
  </si>
  <si>
    <t>https://midtfyn-cannonball.dk/448062120/2023</t>
  </si>
  <si>
    <t>7/10</t>
  </si>
  <si>
    <t>Kerteminde Cannonball - Lyserød lørdag</t>
  </si>
  <si>
    <t>4:29:21</t>
  </si>
  <si>
    <t>202.pdf</t>
  </si>
  <si>
    <t>https://kerteminde-cannonball.dk/resultatliste-07-10-2023/</t>
  </si>
  <si>
    <t>24/9</t>
  </si>
  <si>
    <t>Efterårsjævndøgnsløb -Team Førslev Motion. Paw Jeppesen # 200</t>
  </si>
  <si>
    <t>Førslev</t>
  </si>
  <si>
    <t>5:01:27</t>
  </si>
  <si>
    <t>201.pdf</t>
  </si>
  <si>
    <t>https://xn--teamfrslevmotion-pxb.dk/Resultatlister</t>
  </si>
  <si>
    <t>2/9</t>
  </si>
  <si>
    <t>HCBM - Jørgensø/Enebærodde Jesper Steen Olsen - Marathon #200</t>
  </si>
  <si>
    <t>5:31:34</t>
  </si>
  <si>
    <t>200.pdf</t>
  </si>
  <si>
    <t>https://runagain.com/da/run/HCBM-JorgensoEnebaerodde(JesperSteenOlsen-Marathon200)/2.9.2023</t>
  </si>
  <si>
    <t>20/8</t>
  </si>
  <si>
    <t>Stigeløbet</t>
  </si>
  <si>
    <t>4:46:11</t>
  </si>
  <si>
    <t>199.pdf</t>
  </si>
  <si>
    <t>https://my.raceresult.com/240411/</t>
  </si>
  <si>
    <t>30/7</t>
  </si>
  <si>
    <t>5:01:30</t>
  </si>
  <si>
    <t>198.pdf</t>
  </si>
  <si>
    <t>23/7</t>
  </si>
  <si>
    <t>Brick Run</t>
  </si>
  <si>
    <t>4:38:36</t>
  </si>
  <si>
    <t>197.jpg</t>
  </si>
  <si>
    <t>https://brickrun.dk/23-07-23-assens-maraton</t>
  </si>
  <si>
    <t>4:48:20</t>
  </si>
  <si>
    <t>196.jpg</t>
  </si>
  <si>
    <t>https://brickrun.dk/15-07-23-assens-maraton</t>
  </si>
  <si>
    <t>8/7</t>
  </si>
  <si>
    <t>4:47:18</t>
  </si>
  <si>
    <t>195.pdf</t>
  </si>
  <si>
    <t>https://docs.google.com/spreadsheets/d/1nlrUTEKD0p6GlFKfMA6tUHcu4DPPd3fx3OtixFlpfXE/edit#gid=0</t>
  </si>
  <si>
    <t>Østengård Trail Marathon</t>
  </si>
  <si>
    <t>5:18:10</t>
  </si>
  <si>
    <t>194.jpg</t>
  </si>
  <si>
    <t>https://runagain.com/da/run/Ostengaardtrailmarathon</t>
  </si>
  <si>
    <t>28/6</t>
  </si>
  <si>
    <t>Humør Marathon i Karrebæksminde</t>
  </si>
  <si>
    <t>Karrebæksminde</t>
  </si>
  <si>
    <t>4:45:17</t>
  </si>
  <si>
    <t>193.pdf</t>
  </si>
  <si>
    <t>https://xn--humrmarathon-xjb.dk/diplom-resultatliste-151-200</t>
  </si>
  <si>
    <t>18/6</t>
  </si>
  <si>
    <t>Brick Run - Jens Mogensen #300</t>
  </si>
  <si>
    <t>192.jpg</t>
  </si>
  <si>
    <t>https://brickrun.dk/jens-mogensens-marathon-nr-300</t>
  </si>
  <si>
    <t>10/6</t>
  </si>
  <si>
    <t>Skinner Marathon Flyvestation Værløse</t>
  </si>
  <si>
    <t>Værløse</t>
  </si>
  <si>
    <t>4:52:45</t>
  </si>
  <si>
    <t>191.pdf</t>
  </si>
  <si>
    <t>https://skinnermaraton.dk/resultater%2C%20diplomer%20og%20beretning.html</t>
  </si>
  <si>
    <t>3/6</t>
  </si>
  <si>
    <t>Jubilæumsløb på Lammefjorden</t>
  </si>
  <si>
    <t>5:00:07</t>
  </si>
  <si>
    <t>190.pdf</t>
  </si>
  <si>
    <t>https://www.sportstiming.dk/event/11762/results/5039652</t>
  </si>
  <si>
    <t>27/5</t>
  </si>
  <si>
    <t>Stigeløbernes Cannonball</t>
  </si>
  <si>
    <t>4:30:01</t>
  </si>
  <si>
    <t>189.pdf</t>
  </si>
  <si>
    <t>https://my.raceresult.com/240298/results</t>
  </si>
  <si>
    <t>18/5</t>
  </si>
  <si>
    <t>Kalkmineløbet</t>
  </si>
  <si>
    <t>Daugbjerg</t>
  </si>
  <si>
    <t>5:18:47</t>
  </si>
  <si>
    <t>188.pdf</t>
  </si>
  <si>
    <t>https://www.sportstiming.dk/event/11508/results/4877321</t>
  </si>
  <si>
    <t>14/5</t>
  </si>
  <si>
    <t>Copenhagen Marathon 2023</t>
  </si>
  <si>
    <t>4:25:40</t>
  </si>
  <si>
    <t>187.pdf</t>
  </si>
  <si>
    <t>https://resultater.copenhagenmarathon.dk/runner/11255</t>
  </si>
  <si>
    <t>29/4</t>
  </si>
  <si>
    <t>Regions Marathon Bornholm</t>
  </si>
  <si>
    <t>Aakirkeby</t>
  </si>
  <si>
    <t>4:49:32</t>
  </si>
  <si>
    <t>186.jpg</t>
  </si>
  <si>
    <t>https://www.bricksite.com/bornholmscannonball/planlagte-loeb</t>
  </si>
  <si>
    <t>22/4</t>
  </si>
  <si>
    <t>4:48:31</t>
  </si>
  <si>
    <t>185.jpg</t>
  </si>
  <si>
    <t>http://www.nemmehjemmesider.dk/side/LaeborgMarathon/index.asp?loadContent=699405</t>
  </si>
  <si>
    <t>15/4</t>
  </si>
  <si>
    <t>Faaborg Sund Basic</t>
  </si>
  <si>
    <t>4:35:27</t>
  </si>
  <si>
    <t>184.pdf</t>
  </si>
  <si>
    <t>9/4</t>
  </si>
  <si>
    <t>Marathon på Marskstien 2023</t>
  </si>
  <si>
    <t>5:18:22</t>
  </si>
  <si>
    <t>183.pdf</t>
  </si>
  <si>
    <t>http://xn--rdekrocannonball-lxb.noteit.dk/wp-content/uploads/2023/04/Resultatliste-2.pdf</t>
  </si>
  <si>
    <t>1/4</t>
  </si>
  <si>
    <t>Kerteminde Cannonball - Mette Kalum #100</t>
  </si>
  <si>
    <t>4:41:11</t>
  </si>
  <si>
    <t>182.pdf</t>
  </si>
  <si>
    <t>https://kerteminde-cannonball.dk/resultatliste-01-04-2023/</t>
  </si>
  <si>
    <t>25/3</t>
  </si>
  <si>
    <t>Vognsbølparken Marathon</t>
  </si>
  <si>
    <t>4:46:44</t>
  </si>
  <si>
    <t>181.pdf</t>
  </si>
  <si>
    <t>https://www.sportstiming.dk/event/11781/results</t>
  </si>
  <si>
    <t>18/3</t>
  </si>
  <si>
    <t>Mojn løbet 2023</t>
  </si>
  <si>
    <t>5:15:19</t>
  </si>
  <si>
    <t>180.jpg</t>
  </si>
  <si>
    <t>https://bovcannonball.dk/mojn-l-bet-2023</t>
  </si>
  <si>
    <t>4/3</t>
  </si>
  <si>
    <t>WeWant2run Cannonball</t>
  </si>
  <si>
    <t>Lystrup</t>
  </si>
  <si>
    <t>4:33:57</t>
  </si>
  <si>
    <t>179.pdf</t>
  </si>
  <si>
    <t>https://wewant2run.com/cannonball/cannonball-2/</t>
  </si>
  <si>
    <t>Rødemosegård Vinterløb</t>
  </si>
  <si>
    <t>4:18:37</t>
  </si>
  <si>
    <t>178.pdf</t>
  </si>
  <si>
    <t>https://motionslob.dk/l%C3%B8bskalender/r%C3%B8demoseg%C3%A5rd-vinterl%C3%B8b-helle%E2%80%9Ds-12-marathon-nr-200-udsolgt</t>
  </si>
  <si>
    <t>19/2</t>
  </si>
  <si>
    <t>Lillebælt Cannonball</t>
  </si>
  <si>
    <t>5:10:27</t>
  </si>
  <si>
    <t>177.jpg</t>
  </si>
  <si>
    <t>https://rikkecannonball.dk/448906740</t>
  </si>
  <si>
    <t>MarathonDanmark - Løbeshop.dk / Peter Møller #200</t>
  </si>
  <si>
    <t>5:19:49</t>
  </si>
  <si>
    <t>176.pdf</t>
  </si>
  <si>
    <t>https://marathondanmark.dk/resultatlister-2023</t>
  </si>
  <si>
    <t>Bjergløb Hårby</t>
  </si>
  <si>
    <t>Hårby</t>
  </si>
  <si>
    <t>4:52:56</t>
  </si>
  <si>
    <t>175.pdf</t>
  </si>
  <si>
    <t>https://www.motionslob.dk/l%C3%B8bskalender/bjergl%C3%B8b-ix-haarby</t>
  </si>
  <si>
    <t>Hotdog løbet</t>
  </si>
  <si>
    <t>4:57:56</t>
  </si>
  <si>
    <t>174.pdf</t>
  </si>
  <si>
    <t>http://xn--rdekrocannonball-lxb.noteit.dk/wp-content/uploads/2023/01/resultatliste-2.pdf</t>
  </si>
  <si>
    <t>14/1</t>
  </si>
  <si>
    <t>8860 Ulstrup Hel Marathon-Halv Marathon -Rundeløb</t>
  </si>
  <si>
    <t>5:08:51</t>
  </si>
  <si>
    <t>173.jpg</t>
  </si>
  <si>
    <t>https://perid7.wixsite.com/8860ulstrup</t>
  </si>
  <si>
    <t>7/1</t>
  </si>
  <si>
    <t>Rødekro Cannonball Marathon</t>
  </si>
  <si>
    <t>4:36:50</t>
  </si>
  <si>
    <t>172.pdf</t>
  </si>
  <si>
    <t>http://xn--rdekrocannonball-lxb.noteit.dk/wp-content/uploads/2023/01/resultatliste.pdf</t>
  </si>
  <si>
    <t>Speck weg Serie 4. Lauf (Brockenläufe)</t>
  </si>
  <si>
    <t>5:14:57</t>
  </si>
  <si>
    <t>171.pdf</t>
  </si>
  <si>
    <t>https://my.raceresult.com/219582/</t>
  </si>
  <si>
    <t>Rødekro Cannonball - Juleløbet</t>
  </si>
  <si>
    <t>4:37:32</t>
  </si>
  <si>
    <t>170.pdf</t>
  </si>
  <si>
    <t>http://xn--rdekrocannonball-lxb.noteit.dk/wp-content/uploads/2022/12/Resultatliste-2.pdf</t>
  </si>
  <si>
    <t>Trivsel 24syv Marathon</t>
  </si>
  <si>
    <t>4:46:08</t>
  </si>
  <si>
    <t>169.pdf</t>
  </si>
  <si>
    <t>http://www.trivsel24-7marathon.dk/deltagerliste/</t>
  </si>
  <si>
    <t>10/12</t>
  </si>
  <si>
    <t>Gummimus Cannonball - Juleskovløb 2</t>
  </si>
  <si>
    <t>4:34:01</t>
  </si>
  <si>
    <t>168.pdf</t>
  </si>
  <si>
    <t>https://gummimuscannonball.simplesite.com/arrangementer/451292756/451292771?fbclid=IwAR3xyxEnmB4xyg7oby8S0j-1BYQnPCGrR2tX8AF0uk6ShXEarLlFOkjF2EI</t>
  </si>
  <si>
    <t>Kerteminde cannonball - Jeanette Mikkelsen #200</t>
  </si>
  <si>
    <t>4:50:21</t>
  </si>
  <si>
    <t>167.pdf</t>
  </si>
  <si>
    <t>https://kerteminde-cannonball.dk/resultatliste-03-12-2022-jeanette-mikkelsen-marathon-nr-200/</t>
  </si>
  <si>
    <t>4:21:58</t>
  </si>
  <si>
    <t>166.jpg</t>
  </si>
  <si>
    <t>http://www.nemmehjemmesider.dk/side/LaeborgMarathon/index.asp?loadContent=655238</t>
  </si>
  <si>
    <t>19/11</t>
  </si>
  <si>
    <t>Hobro Marathon / GF Klub 100</t>
  </si>
  <si>
    <t>Hobro</t>
  </si>
  <si>
    <t>4:49:28</t>
  </si>
  <si>
    <t>165.pdf</t>
  </si>
  <si>
    <t>https://eegholmloeb.dk/l-b-2022/generalforsamling-klub-100-marathon-dk-hobro.html</t>
  </si>
  <si>
    <t>Midtfyn Cannonball</t>
  </si>
  <si>
    <t>4:42:54</t>
  </si>
  <si>
    <t>164.jpg</t>
  </si>
  <si>
    <t>https://www.midtfyn-cannonball.dk/448062120/451432757</t>
  </si>
  <si>
    <t>4:26:35</t>
  </si>
  <si>
    <t>163.jpg</t>
  </si>
  <si>
    <t>4:31:56</t>
  </si>
  <si>
    <t>162.pdf</t>
  </si>
  <si>
    <t>https://my.raceresult.com/218614/?fbclid=IwAR3373Mezhfn0GxZKKjJyR8AIeE0JM_QIFpY3S2W_dNNEn7ABEu6y_CND2g</t>
  </si>
  <si>
    <t>9/10</t>
  </si>
  <si>
    <t>Farverhus Marathon</t>
  </si>
  <si>
    <t>5:11:11</t>
  </si>
  <si>
    <t>161.jpg</t>
  </si>
  <si>
    <t>https://bricksite.com/steen200/resultater-farverhus-nr-5-resultater-foelger</t>
  </si>
  <si>
    <t>1/10</t>
  </si>
  <si>
    <t>Skagen Marathon</t>
  </si>
  <si>
    <t>Skagen</t>
  </si>
  <si>
    <t>4:40:05</t>
  </si>
  <si>
    <t>160.pdf</t>
  </si>
  <si>
    <t>https://www.sportstiming.dk/event/9621/results?round=46474&amp;search=jesper%20steen%20olsen</t>
  </si>
  <si>
    <t>Nordfyns Cannonball - Franks #300</t>
  </si>
  <si>
    <t>4:34:07</t>
  </si>
  <si>
    <t>159.pdf</t>
  </si>
  <si>
    <t>https://nordfynscannonball.dk/nordfyns-cannonball-franks-hm-300/</t>
  </si>
  <si>
    <t xml:space="preserve">Faaborg Sund Marathon </t>
  </si>
  <si>
    <t>4:33:42</t>
  </si>
  <si>
    <t>158.pdf</t>
  </si>
  <si>
    <t>Kirsebærløbet</t>
  </si>
  <si>
    <t>157.pdf</t>
  </si>
  <si>
    <t>https://kerteminde-cannonball.dk/resultatliste-23-07-2022-kirsebaerloebet/</t>
  </si>
  <si>
    <t>17/7</t>
  </si>
  <si>
    <t>Regionsløbene  Hovedstaden</t>
  </si>
  <si>
    <t>Virum</t>
  </si>
  <si>
    <t>5:22:03</t>
  </si>
  <si>
    <t>156.pdf</t>
  </si>
  <si>
    <t>https://docs.google.com/spreadsheets/d/1fSMqKf8-nKeIi4wevH1mYZqYdkefxoYA/edit?usp=sharing&amp;ouid=107068420026615728067&amp;rtpof=true&amp;sd=true</t>
  </si>
  <si>
    <t>16/7</t>
  </si>
  <si>
    <t>Regionsløbene Sjælland</t>
  </si>
  <si>
    <t>5:14:16</t>
  </si>
  <si>
    <t>155.pdf</t>
  </si>
  <si>
    <t>15/7</t>
  </si>
  <si>
    <t>Regionsløbene Syddanmark</t>
  </si>
  <si>
    <t>4:58:41</t>
  </si>
  <si>
    <t>154.pdf</t>
  </si>
  <si>
    <t>14/7</t>
  </si>
  <si>
    <t>Regionsløbene Midtjylland</t>
  </si>
  <si>
    <t>5:12:50</t>
  </si>
  <si>
    <t>153.pdf</t>
  </si>
  <si>
    <t>Regionsløbene Nordjylland</t>
  </si>
  <si>
    <t>Råbjerg Mile</t>
  </si>
  <si>
    <t>6:02:44</t>
  </si>
  <si>
    <t>152.pdf</t>
  </si>
  <si>
    <t>25/6</t>
  </si>
  <si>
    <t>Mjølner Marathon</t>
  </si>
  <si>
    <t>6:02:36</t>
  </si>
  <si>
    <t>151.pdf</t>
  </si>
  <si>
    <t>https://mma.dk/mjoelnerloebet</t>
  </si>
  <si>
    <t>12/6</t>
  </si>
  <si>
    <t>Faaborg Sund Marathon - Lisbeth´s #200</t>
  </si>
  <si>
    <t>150.pdf</t>
  </si>
  <si>
    <t>4/6</t>
  </si>
  <si>
    <t>Stockholm / SE</t>
  </si>
  <si>
    <t>4:49:27</t>
  </si>
  <si>
    <t>149.pdf</t>
  </si>
  <si>
    <t>http://results.marathon.se/2022/?content=detail&amp;fpid=search&amp;pid=search&amp;idp=BH2BEQLSA75EE&amp;lang=EN_CAP&amp;event=STHM&amp;search%5Bname%5D=Steen+Olsen&amp;search_event=STHM</t>
  </si>
  <si>
    <t>21/5</t>
  </si>
  <si>
    <t>Solopgangsmarathon</t>
  </si>
  <si>
    <t>Brabrand</t>
  </si>
  <si>
    <t>4:40:13</t>
  </si>
  <si>
    <t>148.jpg</t>
  </si>
  <si>
    <t>https://www.oestjyskcannonball.dk/452467523</t>
  </si>
  <si>
    <t>13/5</t>
  </si>
  <si>
    <t>147.pdf</t>
  </si>
  <si>
    <t>https://www.midtfyn-cannonball.dk/451432757</t>
  </si>
  <si>
    <t>7/5</t>
  </si>
  <si>
    <t>4:40:12</t>
  </si>
  <si>
    <t>146.pdf</t>
  </si>
  <si>
    <t>https://batmanricky-lone.dk/resultater-2022-deltagerliste/</t>
  </si>
  <si>
    <t>30/4</t>
  </si>
  <si>
    <t>Rydså Marathon</t>
  </si>
  <si>
    <t>5:04:08</t>
  </si>
  <si>
    <t>145.jpg</t>
  </si>
  <si>
    <t>https://motionslob.dk/l%C3%B8bskalender/ryds%C3%A5-der-er-for%C3%A5r-i-luften-marathon-incl-resultatliste</t>
  </si>
  <si>
    <t>24/4</t>
  </si>
  <si>
    <t>Darß Marathon / Tyskland</t>
  </si>
  <si>
    <t>4:38:14</t>
  </si>
  <si>
    <t>144.jpg</t>
  </si>
  <si>
    <t>https://my.raceresult.com/172383/results</t>
  </si>
  <si>
    <t>17/4</t>
  </si>
  <si>
    <t>Garageløb Morud</t>
  </si>
  <si>
    <t>Morud</t>
  </si>
  <si>
    <t>4:37:40</t>
  </si>
  <si>
    <t>143.jpg</t>
  </si>
  <si>
    <t>https://motionslob.dk/l%C3%B8bskalender/p%C3%A5ske-7%C2%B4er-77</t>
  </si>
  <si>
    <t>20/3</t>
  </si>
  <si>
    <t>Danmarks grimmeste Marathon</t>
  </si>
  <si>
    <t>4:48:18</t>
  </si>
  <si>
    <t>142.jpg</t>
  </si>
  <si>
    <t>https://www.oestjyskcannonball.dk/451384865</t>
  </si>
  <si>
    <t>30/1</t>
  </si>
  <si>
    <t>Rødemosegård vinterløb</t>
  </si>
  <si>
    <t>4:28:31</t>
  </si>
  <si>
    <t>141.pdf</t>
  </si>
  <si>
    <t>https://docs.google.com/document/d/16k9S-tZW6L2Umv70WVM7W7eUtc-vBzSZXY4ixbKx0mI/edit?usp=sharing</t>
  </si>
  <si>
    <t xml:space="preserve">Hollufgård Cannonball nytårs Marathon </t>
  </si>
  <si>
    <t>4:26:48</t>
  </si>
  <si>
    <t>140.pdf</t>
  </si>
  <si>
    <t>https://my.raceresult.com/180550/results</t>
  </si>
  <si>
    <t xml:space="preserve">Marathondanmark.dk Løbeshop.dk </t>
  </si>
  <si>
    <t>4:13:26</t>
  </si>
  <si>
    <t>139.jpg</t>
  </si>
  <si>
    <t>https://marathondanmark.dk/resultatlister-2021</t>
  </si>
  <si>
    <t>12/12</t>
  </si>
  <si>
    <t>4:28:00</t>
  </si>
  <si>
    <t>138.pdf</t>
  </si>
  <si>
    <t>https://www.midtfyn-cannonball.dk/448062322</t>
  </si>
  <si>
    <t>4/12</t>
  </si>
  <si>
    <t>4:49:39</t>
  </si>
  <si>
    <t>137.pdf</t>
  </si>
  <si>
    <t>27/11</t>
  </si>
  <si>
    <t>Vognsbølparken Marathon #56</t>
  </si>
  <si>
    <t>4:23:38</t>
  </si>
  <si>
    <t>136.pdf</t>
  </si>
  <si>
    <t>https://my.raceresult.com/167970/results</t>
  </si>
  <si>
    <t>14/11</t>
  </si>
  <si>
    <t>Skårup Roadrunners Marathon</t>
  </si>
  <si>
    <t>4:26:38</t>
  </si>
  <si>
    <t>135.jpg</t>
  </si>
  <si>
    <t>https://skaarup-if.dk/wp-content/uploads/2021/11/Resultat-marathon-1.pdf</t>
  </si>
  <si>
    <t>13/11</t>
  </si>
  <si>
    <t>Marathondanmark - Løbeshop.dk</t>
  </si>
  <si>
    <t>Ringe</t>
  </si>
  <si>
    <t>134.pdf</t>
  </si>
  <si>
    <t>6/11</t>
  </si>
  <si>
    <t>4:00:16</t>
  </si>
  <si>
    <t>133.pdf</t>
  </si>
  <si>
    <t>http://midtfyn-cannonball.simplesite.com/448062322</t>
  </si>
  <si>
    <t>31/10</t>
  </si>
  <si>
    <t>Marathon Danmark kommuneserie vest - Odder 3/3</t>
  </si>
  <si>
    <t>Hou</t>
  </si>
  <si>
    <t>4:28:52</t>
  </si>
  <si>
    <t>132.pdf</t>
  </si>
  <si>
    <t>https://bricksite.com/marathondanmark/kommune-serie-vest-2021</t>
  </si>
  <si>
    <t>30/10</t>
  </si>
  <si>
    <t>Marathon Danmark kommuneserie vest - Aarhus 2/3</t>
  </si>
  <si>
    <t>5:13:36</t>
  </si>
  <si>
    <t>131.pdf</t>
  </si>
  <si>
    <t>Marathon Danmark kommuneserie vest - Syddjurs 1/3</t>
  </si>
  <si>
    <t>5:05:56</t>
  </si>
  <si>
    <t>130.pdf</t>
  </si>
  <si>
    <t>23/10</t>
  </si>
  <si>
    <t>Kerteminde Cannonball - Jens Mogensen marathon nr. 100</t>
  </si>
  <si>
    <t>4:36:12</t>
  </si>
  <si>
    <t>129.jpg</t>
  </si>
  <si>
    <t>https://kerteminde-cannonball.dk/resultatliste-23-10-2021/</t>
  </si>
  <si>
    <t>3:58:46</t>
  </si>
  <si>
    <t>128.jpg</t>
  </si>
  <si>
    <t>https://results.sporthive.com/events/6853741552290238720/races/479865/bib/11816</t>
  </si>
  <si>
    <t>2/10</t>
  </si>
  <si>
    <t>4:16:02</t>
  </si>
  <si>
    <t>127.jpg</t>
  </si>
  <si>
    <t>https://www.sportstiming.dk/event/6874/results/3903418</t>
  </si>
  <si>
    <t>26/9</t>
  </si>
  <si>
    <t>3:59:55</t>
  </si>
  <si>
    <t>126.jpg</t>
  </si>
  <si>
    <t>https://www.sportstiming.dk/event/6715/results/2995272</t>
  </si>
  <si>
    <t>18/9</t>
  </si>
  <si>
    <t>Fruens Bøge Marathon</t>
  </si>
  <si>
    <t>4:04:05</t>
  </si>
  <si>
    <t>125.jpg</t>
  </si>
  <si>
    <t>http://www.fruensboegemarathon.dk/448887901</t>
  </si>
  <si>
    <t>12/9</t>
  </si>
  <si>
    <t>4:14:43</t>
  </si>
  <si>
    <t>124.jpg</t>
  </si>
  <si>
    <t>https://my.raceresult.com/163043/results</t>
  </si>
  <si>
    <t>12/8</t>
  </si>
  <si>
    <t>Batman Cannonball Marathon nr. 82</t>
  </si>
  <si>
    <t>4:55:13</t>
  </si>
  <si>
    <t>123.jpg</t>
  </si>
  <si>
    <t>https://batmanricky-lone.dk/resultater-2021/210812_1_Batman%20Cannonball%20Marathon.docx.pdf</t>
  </si>
  <si>
    <t>3/8</t>
  </si>
  <si>
    <t>4:39:50</t>
  </si>
  <si>
    <t>122.jpg</t>
  </si>
  <si>
    <t>21/7</t>
  </si>
  <si>
    <t>Kerteminde Cannonball #53 Sørens løbedag nr. 500</t>
  </si>
  <si>
    <t>4:12:23</t>
  </si>
  <si>
    <t>121.jpg</t>
  </si>
  <si>
    <t>https://kerteminde-cannonball.dk/resultatliste-21-07-2021/</t>
  </si>
  <si>
    <t>10/7</t>
  </si>
  <si>
    <t>4:23:37</t>
  </si>
  <si>
    <t>120.jpg</t>
  </si>
  <si>
    <t>19/6</t>
  </si>
  <si>
    <t>4:53:06</t>
  </si>
  <si>
    <t>119,jpg</t>
  </si>
  <si>
    <t>9/6</t>
  </si>
  <si>
    <t>Batman Cannonball Marathon nr. 74</t>
  </si>
  <si>
    <t>4:37:46</t>
  </si>
  <si>
    <t>118.jpg</t>
  </si>
  <si>
    <t>http://batmanricky-lone.dk/resultater-2021/210609_Batman%20Cannonball%20Marathon.pdf</t>
  </si>
  <si>
    <t>Øhavssti GPX Etape Marathon #3 2021</t>
  </si>
  <si>
    <t>117.jpg</t>
  </si>
  <si>
    <t>https://tuxenrunning.dk/resultater-diplomer-2021/</t>
  </si>
  <si>
    <t>29/5</t>
  </si>
  <si>
    <t>Kerteminde Cannonball Snart-sommer-løbet.#47</t>
  </si>
  <si>
    <t>4:42:56</t>
  </si>
  <si>
    <t>116.jpg</t>
  </si>
  <si>
    <t>https://kerteminde-cannonball.dk/resultatliste-29-05-2021-46/</t>
  </si>
  <si>
    <t>Batman Cannonball Marathon nr. 71</t>
  </si>
  <si>
    <t xml:space="preserve">Odense </t>
  </si>
  <si>
    <t>4:24:26</t>
  </si>
  <si>
    <t>115.jpg</t>
  </si>
  <si>
    <t>https://batmanricky-lone.dk/resultater-2021/210527_Batman%20Cannonball%20Marathon.pdf</t>
  </si>
  <si>
    <t>24/5</t>
  </si>
  <si>
    <t>Fruens Bøge</t>
  </si>
  <si>
    <t>3:52:32</t>
  </si>
  <si>
    <t>114.jpg</t>
  </si>
  <si>
    <t>http://www.fruensboegemarathon.dk/449107175</t>
  </si>
  <si>
    <t>15/5</t>
  </si>
  <si>
    <t xml:space="preserve">Randal Cannonball Marathon </t>
  </si>
  <si>
    <t>4:15:43</t>
  </si>
  <si>
    <t>113.jpg</t>
  </si>
  <si>
    <t>https://my.raceresult.com/159331/results</t>
  </si>
  <si>
    <t>8/5</t>
  </si>
  <si>
    <t>4:07:59</t>
  </si>
  <si>
    <t>112.jpg</t>
  </si>
  <si>
    <t>http://www.fruensboegemarathon.dk/38830028</t>
  </si>
  <si>
    <t>2/5</t>
  </si>
  <si>
    <t>Rødemosegård Cannonball</t>
  </si>
  <si>
    <t>111.jpg</t>
  </si>
  <si>
    <t>http://motionslob.dk/l%C3%B8bskalender/r%C3%B8demoseg%C3%A5rd-vinterl%C3%B8b-2-kl-1330-flyttet-fra-den-72-2021-0</t>
  </si>
  <si>
    <t xml:space="preserve">Kerteminde Cannonball </t>
  </si>
  <si>
    <t xml:space="preserve">Kerteminde </t>
  </si>
  <si>
    <t>4:39:01</t>
  </si>
  <si>
    <t>110.jpg</t>
  </si>
  <si>
    <t>https://kerteminde-cannonball.dk/resultatliste-29-04-2021-45/</t>
  </si>
  <si>
    <t xml:space="preserve">Midtfyn Cannonball </t>
  </si>
  <si>
    <t>4:35:12</t>
  </si>
  <si>
    <t>109.jpg</t>
  </si>
  <si>
    <t>Lønbæk Cannonballs on tour</t>
  </si>
  <si>
    <t>4:12:52</t>
  </si>
  <si>
    <t>108.jpg</t>
  </si>
  <si>
    <t>https://my.raceresult.com/167231/results?lang=en</t>
  </si>
  <si>
    <t>2/4</t>
  </si>
  <si>
    <t>Kerteminde cannonball - Franks 50 år</t>
  </si>
  <si>
    <t>4:30:45</t>
  </si>
  <si>
    <t>107.jpg</t>
  </si>
  <si>
    <t>https://kerteminde-cannonball.dk/resultatliste-2-4-2021-43/</t>
  </si>
  <si>
    <t>Batman Cannonball Marathon nr. 60</t>
  </si>
  <si>
    <t>4:26:28</t>
  </si>
  <si>
    <t>106.jpg</t>
  </si>
  <si>
    <t>https://batmanricky-lone.dk/resultater-2021/210324_Batman%20Cannonball%20Marathon.pdf</t>
  </si>
  <si>
    <t>21/3</t>
  </si>
  <si>
    <t>4:21:50</t>
  </si>
  <si>
    <t>105.jpg</t>
  </si>
  <si>
    <t>2/1</t>
  </si>
  <si>
    <t>4:20:07</t>
  </si>
  <si>
    <t>104.jpg</t>
  </si>
  <si>
    <t>http://motionslob.dk/l%C3%B8bskalender/midtfyn-cannonball-marathon-nyt%C3%A5rsl%C3%B8b-udsolgt</t>
  </si>
  <si>
    <t>Morud Cannonball Nytårsmarathon</t>
  </si>
  <si>
    <t>4:20:49</t>
  </si>
  <si>
    <t>103.jpg</t>
  </si>
  <si>
    <t>https://nordfynscannonball.dk/morud-cannonball-nytaarsmarathon-30-12-2020/</t>
  </si>
  <si>
    <t>4:17:14</t>
  </si>
  <si>
    <t>102.jpg</t>
  </si>
  <si>
    <t>http://motionslob.dk/l%C3%B8bskalender/midtfyn-cannonball-marathon-julel%C3%B8b</t>
  </si>
  <si>
    <t>4:25:09</t>
  </si>
  <si>
    <t>101.jpg</t>
  </si>
  <si>
    <t>http://motionslob.dk/l%C3%B8bskalender/midtfyn-cannonball-marathon-udsolgt</t>
  </si>
  <si>
    <t>28/11</t>
  </si>
  <si>
    <t>Morud Cannonball Popup Marathon</t>
  </si>
  <si>
    <t>4:27:57</t>
  </si>
  <si>
    <t>100.jpg</t>
  </si>
  <si>
    <t>https://nordfynscannonball.dk/morud-cannonball-popup-marathon-loerdag-den-28-november-2020/</t>
  </si>
  <si>
    <t>24/11</t>
  </si>
  <si>
    <t>Batman Cannonball Marathon nr. 49</t>
  </si>
  <si>
    <t>99.jpg</t>
  </si>
  <si>
    <t>http://batmanricky-lone.dk/Batman%20-%20cannonball%20marathon/resultater-2020/Resultatlister/201124_Batman%20Cannonball%20Marathon.pdf</t>
  </si>
  <si>
    <t>21/11</t>
  </si>
  <si>
    <t>Kerteminde Cannonball - Mortens aften løbet</t>
  </si>
  <si>
    <t>4:03:26</t>
  </si>
  <si>
    <t>98.jpg</t>
  </si>
  <si>
    <t>https://kerteminde-cannonball.dk/resultatliste-21-11-2020/</t>
  </si>
  <si>
    <t>15/11</t>
  </si>
  <si>
    <t>Batman Cannonball Marathon nr. 46</t>
  </si>
  <si>
    <t>4:19:54</t>
  </si>
  <si>
    <t>97.jpg</t>
  </si>
  <si>
    <t>http://batmanricky-lone.dk/Batman%20-%20cannonball%20marathon/resultater-2020/Resultatlister/201115_Batman%20Cannonball%20Marathon.pdf</t>
  </si>
  <si>
    <t>Funky Maraton</t>
  </si>
  <si>
    <t>4:40:35</t>
  </si>
  <si>
    <t>96.jpg</t>
  </si>
  <si>
    <t>http://funkymaraton.com/resultater-funky-maraton/</t>
  </si>
  <si>
    <t>4:32:08</t>
  </si>
  <si>
    <t>95.jpg</t>
  </si>
  <si>
    <t>1/11</t>
  </si>
  <si>
    <t>Batman Cannonball Marathon nr. 43</t>
  </si>
  <si>
    <t>4:29:39</t>
  </si>
  <si>
    <t>94.jpg</t>
  </si>
  <si>
    <t>https://batmanricky-lone.dk/Batman%20-%20cannonball%20marathon/resultater-2020/Resultatlister/201101_Batman%20Cannonball%20Marathon.pdf</t>
  </si>
  <si>
    <t>4:24:37</t>
  </si>
  <si>
    <t>93.jpg</t>
  </si>
  <si>
    <t>24/10</t>
  </si>
  <si>
    <t>Kerteminde Cannonball #39 efterårsløb</t>
  </si>
  <si>
    <t>4:01:05</t>
  </si>
  <si>
    <t>92.jpg</t>
  </si>
  <si>
    <t>https://kerteminde-cannonball.dk/resultatliste-24-10-2020/</t>
  </si>
  <si>
    <t>Øhavssti GPX Etape Marathon #1 2020</t>
  </si>
  <si>
    <t>5:29:37</t>
  </si>
  <si>
    <t>91.jpg</t>
  </si>
  <si>
    <t>http://tuxenrunning.dk/ohav-deltagerliste-2020-1/</t>
  </si>
  <si>
    <t>Hollufgård Cannonball Marathon - Jeanett´s #100</t>
  </si>
  <si>
    <t>4:43:47</t>
  </si>
  <si>
    <t>90.jpg</t>
  </si>
  <si>
    <t>https://my.raceresult.com/155095/results?lang=dk</t>
  </si>
  <si>
    <t>Batman cannonball Marathon - Find skovtrolden GPX</t>
  </si>
  <si>
    <t>4:13:13</t>
  </si>
  <si>
    <t>89.jpg</t>
  </si>
  <si>
    <t>https://batmanricky-lone.dk/Batman%20-%20cannonball%20marathon/resultater-2020/Resultatlister/201014_Batman%20Cannonball%20Marathon.pdf</t>
  </si>
  <si>
    <t>11/10</t>
  </si>
  <si>
    <t>Hollufgård Cannonball Marathon på tur - OPAD-løb langs kysten</t>
  </si>
  <si>
    <t>88.jpg</t>
  </si>
  <si>
    <t>https://my.raceresult.com/155094/results?lang=dk</t>
  </si>
  <si>
    <t>4:27:12</t>
  </si>
  <si>
    <t>87.jpg</t>
  </si>
  <si>
    <t>https://www.faaborgsundmarathon.dk/444261528</t>
  </si>
  <si>
    <t>27/9</t>
  </si>
  <si>
    <t>Batman Cannonball Marathon #37</t>
  </si>
  <si>
    <t>4:14:32</t>
  </si>
  <si>
    <t>86.jpg</t>
  </si>
  <si>
    <t>https://batmanricky-lone.dk/Batman%20-%20cannonball%20marathon/resultater-2020/Resultatlister/200927_Batman%20Cannonball%20Marathon.pdf</t>
  </si>
  <si>
    <t>19/9</t>
  </si>
  <si>
    <t>4:27:45</t>
  </si>
  <si>
    <t>85.jpg</t>
  </si>
  <si>
    <t>https://my.raceresult.com/141057/results?lang=dk</t>
  </si>
  <si>
    <t>13/9</t>
  </si>
  <si>
    <t>4:06:06</t>
  </si>
  <si>
    <t>84.jpg</t>
  </si>
  <si>
    <t>https://kerteminde-cannonball.dk/resultatliste-13-09-2020/</t>
  </si>
  <si>
    <t>Batman Cannonball #34</t>
  </si>
  <si>
    <t>4:21:15</t>
  </si>
  <si>
    <t>83.jpg</t>
  </si>
  <si>
    <t>http://batmanricky-lone.dk/kommende-l%C3%B8b/200910_Batman%20Cannonball%20Marathon.pdf</t>
  </si>
  <si>
    <t>5/9</t>
  </si>
  <si>
    <t>4:21:11</t>
  </si>
  <si>
    <t>82.jpg</t>
  </si>
  <si>
    <t>http://www.fruensboegemarathon.dk/318393962</t>
  </si>
  <si>
    <t>Batman Cannonball #33</t>
  </si>
  <si>
    <t>4:23:48</t>
  </si>
  <si>
    <t>81.jpg</t>
  </si>
  <si>
    <t>http://batmanricky-lone.dk/Batman%20-%20cannonball%20marathon/resultater-2020/Resultatlister/200903_Batman%20Cannonball%20Marathon.pdf</t>
  </si>
  <si>
    <t>29/8</t>
  </si>
  <si>
    <t>Stribe Marathon nr. 26</t>
  </si>
  <si>
    <t>4:36:25</t>
  </si>
  <si>
    <t>80.jpg</t>
  </si>
  <si>
    <t>https://ikastmarathon.dk/resultater/2020/08/29</t>
  </si>
  <si>
    <t>27/8</t>
  </si>
  <si>
    <t>Kerteminde Cannonball #37 - Trine 50 år fødselsdagsløb</t>
  </si>
  <si>
    <t>4:18:48</t>
  </si>
  <si>
    <t>79.jpg</t>
  </si>
  <si>
    <t>https://kerteminde-cannonball.dk/resultatliste-19-09-2020/</t>
  </si>
  <si>
    <t>25/8</t>
  </si>
  <si>
    <t>Batman Cannonball Marathon #32</t>
  </si>
  <si>
    <t>3:56:59</t>
  </si>
  <si>
    <t>78.jpg</t>
  </si>
  <si>
    <t>https://batmanricky-lone.dk/Batman%20-%20cannonball%20marathon/resultater-2020/Resultatlister/200825_Batman%20Cannonball%20Marathon.pdf</t>
  </si>
  <si>
    <t>22/8</t>
  </si>
  <si>
    <t>MarathonDanmark - Løbeshop.dk Søren Kuhlmanns #100</t>
  </si>
  <si>
    <t>3:59:44</t>
  </si>
  <si>
    <t>77.jpg</t>
  </si>
  <si>
    <t>https://marathondanmark.dk/resultatlister-2020</t>
  </si>
  <si>
    <t>15/8</t>
  </si>
  <si>
    <t>Sønderjysk Cannonball</t>
  </si>
  <si>
    <t>4:24:38</t>
  </si>
  <si>
    <t>76.jpg</t>
  </si>
  <si>
    <t>https://www.soenderjysk-loeb.dk/lars-mangler-et-loeb-marathon-15-8/</t>
  </si>
  <si>
    <t>4:28:58</t>
  </si>
  <si>
    <t>75.jpg</t>
  </si>
  <si>
    <t>8/8</t>
  </si>
  <si>
    <t>Hollufgård Cannonball Marathon - Anita Witte HM nr. 100</t>
  </si>
  <si>
    <t>4:37:28</t>
  </si>
  <si>
    <t>74.jpg</t>
  </si>
  <si>
    <t>https://my.raceresult.com/155091/results?lang=dk</t>
  </si>
  <si>
    <t>4/8</t>
  </si>
  <si>
    <t>Batman Cannonball Marathon #30</t>
  </si>
  <si>
    <t>4:12:25</t>
  </si>
  <si>
    <t>73.jpg</t>
  </si>
  <si>
    <t>https://batmanricky-lone.dk/Batman%20-%20cannonball%20marathon/resultater-2020/Resultatlister/200804_Batman%20Cannonball%20Marathon.pdf</t>
  </si>
  <si>
    <t>1/8</t>
  </si>
  <si>
    <t>Vognsbølparken Marathon #44</t>
  </si>
  <si>
    <t>4:49:49</t>
  </si>
  <si>
    <t>72.jpg</t>
  </si>
  <si>
    <t>https://my.raceresult.com/149112/results?lang=dk</t>
  </si>
  <si>
    <t>Batman Cannonball Marathon #29</t>
  </si>
  <si>
    <t>4:01:16</t>
  </si>
  <si>
    <t>71.jpg</t>
  </si>
  <si>
    <t>https://batmanricky-lone.dk/Batman%20-%20cannonball%20marathon/resultater-2020/Resultatlister/200728_Batman%20Cannonball%20Marathon.pdf</t>
  </si>
  <si>
    <t>25/7</t>
  </si>
  <si>
    <t>Stribe Marathon nr. 25</t>
  </si>
  <si>
    <t>4:07:41</t>
  </si>
  <si>
    <t>https://ikastmarathon.dk/resultater/2020/07/25</t>
  </si>
  <si>
    <t>22/7</t>
  </si>
  <si>
    <t>Funky Maraton - Fødselsdagsløb</t>
  </si>
  <si>
    <t>4:22:30</t>
  </si>
  <si>
    <t>69.jpg</t>
  </si>
  <si>
    <t>4:19:26</t>
  </si>
  <si>
    <t>68.jpg</t>
  </si>
  <si>
    <t>https://batmanricky-lone.dk/Batman%20-%20cannonball%20marathon/resultater-2020/Resultatlister/200716_Batman%20Cannonball%20Marathon.pdf</t>
  </si>
  <si>
    <t>4:31:42</t>
  </si>
  <si>
    <t>67.jpg</t>
  </si>
  <si>
    <t>Marathon Danmark regionsløb - Syddanmark</t>
  </si>
  <si>
    <t>3:48:59</t>
  </si>
  <si>
    <t>66.jpg</t>
  </si>
  <si>
    <t>https://www.facebook.com/groups/492675320902786/permalink/1333321563504820/</t>
  </si>
  <si>
    <t>5/7</t>
  </si>
  <si>
    <t>Batman Cannonball Marathon - Pias #200</t>
  </si>
  <si>
    <t>3:50:08</t>
  </si>
  <si>
    <t>65.jpg</t>
  </si>
  <si>
    <t>https://batmanricky-lone.dk/Batman%20-%20cannonball%20marathon/resultater-2020/Resultatlister/200705_Batman%20Cannonball%20Marathon_%20Pias_nr.%20200.pdf</t>
  </si>
  <si>
    <t>27/6</t>
  </si>
  <si>
    <t>Batman Cannonball Marathon - Stig og Ella´s #200</t>
  </si>
  <si>
    <t>4:28:01</t>
  </si>
  <si>
    <t>64.jpg</t>
  </si>
  <si>
    <t>http://batmanricky-lone.dk/Batman%20-%20cannonball%20marathon/resultater-2020/Resultatlister/200627_Batman%20Cannonball%20Marathon%20_%20Ella%20og%20Stig%20nr.%20200.xlsx.pdf</t>
  </si>
  <si>
    <t>21/6</t>
  </si>
  <si>
    <t>63.jpg</t>
  </si>
  <si>
    <t>https://batmanricky-lone.dk/resultater-2020/index.html#Resultat-21-juni-2020</t>
  </si>
  <si>
    <t>17/6</t>
  </si>
  <si>
    <t>4:35:09</t>
  </si>
  <si>
    <t>62.jpg</t>
  </si>
  <si>
    <t>13/6</t>
  </si>
  <si>
    <t>Fruens Bøge Marathon sommerløb</t>
  </si>
  <si>
    <t>4:23:11</t>
  </si>
  <si>
    <t>61.jpg</t>
  </si>
  <si>
    <t>http://www.fruensboegemarathon.dk/441451742</t>
  </si>
  <si>
    <t>MarathonDanmark Løbeshop.dk</t>
  </si>
  <si>
    <t>3:53:21</t>
  </si>
  <si>
    <t>60.jpg</t>
  </si>
  <si>
    <t>30/5</t>
  </si>
  <si>
    <t>Hollufgård Cannonball Marathon på tur - Stige Ø-Koholm</t>
  </si>
  <si>
    <t>4:26:39</t>
  </si>
  <si>
    <t>59.jpg</t>
  </si>
  <si>
    <t>https://my.raceresult.com/150746/results?lang=dk</t>
  </si>
  <si>
    <t>3:52:21</t>
  </si>
  <si>
    <t>58.jpg</t>
  </si>
  <si>
    <t>23/5</t>
  </si>
  <si>
    <t>Batman Cannonball Marathon #15</t>
  </si>
  <si>
    <t>4:34:29</t>
  </si>
  <si>
    <t>57.jpg</t>
  </si>
  <si>
    <t>http://batmanricky-lone.dk/Batman%20-%20cannonball%20marathon/resultater-2020/Resultatlister/200524_Batman%20Cannonball%20Marathon.pdf</t>
  </si>
  <si>
    <t>20/5</t>
  </si>
  <si>
    <t>4:31:01</t>
  </si>
  <si>
    <t>56.jpg</t>
  </si>
  <si>
    <t>16/5</t>
  </si>
  <si>
    <t>Batman Cannonball Marathon #12</t>
  </si>
  <si>
    <t>4:33:16</t>
  </si>
  <si>
    <t>55.jpg</t>
  </si>
  <si>
    <t>http://batmanricky-lone.dk/Batman%20-%20cannonball%20marathon/resultater-2020/Resultatlister/160520_Batman%20Cannonball%20Marathon.pdf</t>
  </si>
  <si>
    <t>4:20:52</t>
  </si>
  <si>
    <t>54.jpg</t>
  </si>
  <si>
    <t>Batman Cannonball Marathon #9</t>
  </si>
  <si>
    <t>4:55:31</t>
  </si>
  <si>
    <t>53.jpg</t>
  </si>
  <si>
    <t>https://batmanricky-lone.dk/Batman%20-%20cannonball%20marathon/resultater-2020/Resultatlister/080520_Batman%20Cannonball%20Marathon.pdf</t>
  </si>
  <si>
    <t>5/5</t>
  </si>
  <si>
    <t>Batman Cannonball Marathon #6</t>
  </si>
  <si>
    <t>4:08:59</t>
  </si>
  <si>
    <t>52.jpg</t>
  </si>
  <si>
    <t>http://batmanricky-lone.dk/Batman%20-%20cannonball%20marathon/resultater-2020/Resultatlister/050520_Batman%20Cannonball%20Marathon.xlsx.pdf</t>
  </si>
  <si>
    <t>4:20:02</t>
  </si>
  <si>
    <t>51.jpg</t>
  </si>
  <si>
    <t>7/3</t>
  </si>
  <si>
    <t>Morud Cannonball #2 "Fortsættelsen"</t>
  </si>
  <si>
    <t>4:19:24</t>
  </si>
  <si>
    <t>50.jpg</t>
  </si>
  <si>
    <t>https://my.raceresult.com/133905/results?lang=dk%20</t>
  </si>
  <si>
    <t>29/2</t>
  </si>
  <si>
    <t>Stigeløbernes første cannonball</t>
  </si>
  <si>
    <t>4:01:03</t>
  </si>
  <si>
    <t>49.jpg</t>
  </si>
  <si>
    <t>http://stigeloberne.simplesite.com/444640583</t>
  </si>
  <si>
    <t xml:space="preserve">Bredbjerg Marathon #1 Fyraftensløb </t>
  </si>
  <si>
    <t>Bredbjerg</t>
  </si>
  <si>
    <t>48.jpg</t>
  </si>
  <si>
    <t>http://bredbjergmarathon.simplesite.com/444797517</t>
  </si>
  <si>
    <t>Harlev Cannonball - Vinterløb 2020</t>
  </si>
  <si>
    <t>Harlev</t>
  </si>
  <si>
    <t>4:10:06</t>
  </si>
  <si>
    <t>47.jpg</t>
  </si>
  <si>
    <t>https://harlevcannonball.dk/vinterloeb/</t>
  </si>
  <si>
    <t>15/2</t>
  </si>
  <si>
    <t>Hollufgård Cannonball Marathon - Vinterferieløb m. surprise</t>
  </si>
  <si>
    <t>4:19:06</t>
  </si>
  <si>
    <t>46.jpg</t>
  </si>
  <si>
    <t>https://my.raceresult.com/122432/results?lang=dk</t>
  </si>
  <si>
    <t>Kerteminde cannonball - Franks nr. 100</t>
  </si>
  <si>
    <t>4:12:50</t>
  </si>
  <si>
    <t>45.jpg</t>
  </si>
  <si>
    <t>https://kerteminde-cannonball.dk/resultatliste/resultatliste-den-9-2-2020-franks-no-100-1-2-marathon/</t>
  </si>
  <si>
    <t>Enebærvejens Nat Marathon</t>
  </si>
  <si>
    <t>Glamsbjerg</t>
  </si>
  <si>
    <t>5:18:33</t>
  </si>
  <si>
    <t>44.jpg</t>
  </si>
  <si>
    <t>https://www.glamsbjergmotion.dk/22-seneste-nyheder/1646-2-2-2020-enebaervejens-natmarathon</t>
  </si>
  <si>
    <t>4:18:41</t>
  </si>
  <si>
    <t>43.jpg</t>
  </si>
  <si>
    <t>25/1</t>
  </si>
  <si>
    <t>4:16:28</t>
  </si>
  <si>
    <t>42.jpg</t>
  </si>
  <si>
    <t>17/1</t>
  </si>
  <si>
    <t>Funky Maraton - City</t>
  </si>
  <si>
    <t>4:15:05</t>
  </si>
  <si>
    <t>41.jpg</t>
  </si>
  <si>
    <t>12/1</t>
  </si>
  <si>
    <t>Vognsbølparken Marathon - Godt nytår VPM #39</t>
  </si>
  <si>
    <t>4:26:02</t>
  </si>
  <si>
    <t>40.jpg</t>
  </si>
  <si>
    <t>https://my.raceresult.com/142570/results?lang=dk</t>
  </si>
  <si>
    <t>1/1</t>
  </si>
  <si>
    <t>Funky Hamster Marathon</t>
  </si>
  <si>
    <t>3:50:53</t>
  </si>
  <si>
    <t>39.jpg</t>
  </si>
  <si>
    <t>Hollufgård nytårs cannonball - Jørgen Meier Sørensen mindeløb</t>
  </si>
  <si>
    <t>38.jpg</t>
  </si>
  <si>
    <t>https://my.raceresult.com/122428/results?lang=dk</t>
  </si>
  <si>
    <t>4:50:08</t>
  </si>
  <si>
    <t>37.jpg</t>
  </si>
  <si>
    <t>15/12</t>
  </si>
  <si>
    <t>MarathonDanmark - Løbeshop.dk (Kims nr. 500)</t>
  </si>
  <si>
    <t>4:18:50</t>
  </si>
  <si>
    <t>36.jpg</t>
  </si>
  <si>
    <t>https://marathondanmark.dk/resultatlister-2019</t>
  </si>
  <si>
    <t>Funky Maraton - Byruten</t>
  </si>
  <si>
    <t>4:34:16</t>
  </si>
  <si>
    <t>35.jpg</t>
  </si>
  <si>
    <t>Morud Cannonball Marathon Popup #1.5</t>
  </si>
  <si>
    <t>4:48:52</t>
  </si>
  <si>
    <t>34.jpg</t>
  </si>
  <si>
    <t>https://my.raceresult.com/140860/results?lang=dk</t>
  </si>
  <si>
    <t>Funky Maraton - Ibjerg ruten</t>
  </si>
  <si>
    <t>4:19:08</t>
  </si>
  <si>
    <t>33.jpg</t>
  </si>
  <si>
    <t>29/11</t>
  </si>
  <si>
    <t>Fruens Bøge Basic Marathon</t>
  </si>
  <si>
    <t>4:39:55</t>
  </si>
  <si>
    <t>32.jpg</t>
  </si>
  <si>
    <t>http://www.fruensboegemarathon.dk/441451746</t>
  </si>
  <si>
    <t>17/11</t>
  </si>
  <si>
    <t>Skaarup Roadrunners Marathon</t>
  </si>
  <si>
    <t>Skaarup</t>
  </si>
  <si>
    <t>3:58:49</t>
  </si>
  <si>
    <t>31.jpg</t>
  </si>
  <si>
    <t>http://www.skaarup-if.dk/Sk%C3%A5rup%20Roadrunners/resultatliste%20Marathon.pdf</t>
  </si>
  <si>
    <t>09/11</t>
  </si>
  <si>
    <t>4:23:16</t>
  </si>
  <si>
    <t>30.jpg</t>
  </si>
  <si>
    <t>03/11</t>
  </si>
  <si>
    <t>MarathonDanmark - løbeshop.dk</t>
  </si>
  <si>
    <t>4:15:23</t>
  </si>
  <si>
    <t>29.jpg</t>
  </si>
  <si>
    <t>Hollufgård Cannonball Marathon - Efterårs og Knæk Cancer løb</t>
  </si>
  <si>
    <t>4:43:56</t>
  </si>
  <si>
    <t>28.jpg</t>
  </si>
  <si>
    <t>https://my3.raceresult.com/122426/results?lang=dk</t>
  </si>
  <si>
    <t>19/10</t>
  </si>
  <si>
    <t>Fruens Bøge Marathon Goes Ringe</t>
  </si>
  <si>
    <t>4:12:18</t>
  </si>
  <si>
    <t>27.jpg</t>
  </si>
  <si>
    <t>https://my4.raceresult.com/132195/results?lang=dk#4_8F6F9B</t>
  </si>
  <si>
    <t>Kerteminde Cannonball #Efterårsløb</t>
  </si>
  <si>
    <t>3:54:08</t>
  </si>
  <si>
    <t>26.jpg</t>
  </si>
  <si>
    <t>https://kerteminde-cannonball.dk/resultatliste/resultatliste-12-10-2019/</t>
  </si>
  <si>
    <t>HCA Marathon 2019</t>
  </si>
  <si>
    <t>3:58:58</t>
  </si>
  <si>
    <t>25.jpg</t>
  </si>
  <si>
    <t>https://www.sportstiming.dk/event/5620/results/2573595</t>
  </si>
  <si>
    <t>Hollufgård Cannonball Marathon - Lene Riis Thøgersen #100</t>
  </si>
  <si>
    <t>4:26:51</t>
  </si>
  <si>
    <t>24.jpg</t>
  </si>
  <si>
    <t>https://my2.raceresult.com/122425/results?lang=dk</t>
  </si>
  <si>
    <t>Ø-havssti GPX Marathon etape 3</t>
  </si>
  <si>
    <t>5:05:47</t>
  </si>
  <si>
    <t>23.jpg</t>
  </si>
  <si>
    <t>http://tuxenrunning.dk/ohav-deltagerliste-3-2019/</t>
  </si>
  <si>
    <t>Fruens Bøge Sensommermarathon</t>
  </si>
  <si>
    <t>4:46:07</t>
  </si>
  <si>
    <t>22.jpg</t>
  </si>
  <si>
    <t>https://my5.raceresult.com/126451/results?lang=dk#1_888226</t>
  </si>
  <si>
    <t>Aarup Cannonball #1</t>
  </si>
  <si>
    <t>Aarup</t>
  </si>
  <si>
    <t>4:36:32</t>
  </si>
  <si>
    <t>21.jpg</t>
  </si>
  <si>
    <t>http://aarupcannonball.simplesite.com/442183361</t>
  </si>
  <si>
    <t>4:27:16</t>
  </si>
  <si>
    <t>20.jpg</t>
  </si>
  <si>
    <t>http://kerteminde-cannonball.dk/resultatliste/resultatliste-17-08-2019/</t>
  </si>
  <si>
    <t>10/8</t>
  </si>
  <si>
    <t>Morud Cannonball #1 "Genopstandelsen"</t>
  </si>
  <si>
    <t>4:46:32</t>
  </si>
  <si>
    <t>19.jpg</t>
  </si>
  <si>
    <t>https://my4.raceresult.com/119570/results?lang=dk</t>
  </si>
  <si>
    <t>Funky Marathon</t>
  </si>
  <si>
    <t>4:46:29</t>
  </si>
  <si>
    <t>18.jpg</t>
  </si>
  <si>
    <t>27/7</t>
  </si>
  <si>
    <t>Fruens Bøge hedebølge Marathon</t>
  </si>
  <si>
    <t>4:42:00</t>
  </si>
  <si>
    <t>17.jpg</t>
  </si>
  <si>
    <t>http://www.fruensboegemarathon.dk/441451748</t>
  </si>
  <si>
    <t>16.jpg</t>
  </si>
  <si>
    <t>4:54:07</t>
  </si>
  <si>
    <t>15.jpg</t>
  </si>
  <si>
    <t>Hollufgård Cannonball Marathon - Midsommerløb</t>
  </si>
  <si>
    <t>5:02:11</t>
  </si>
  <si>
    <t>14.jpg</t>
  </si>
  <si>
    <t>https://my5.raceresult.com/118364/results?lang=dk</t>
  </si>
  <si>
    <t>Vin Marathon - Verden rundt på Ærø #3</t>
  </si>
  <si>
    <t>6:01:06</t>
  </si>
  <si>
    <t>13.jpg</t>
  </si>
  <si>
    <t>https://aeroe-route66.dk/resultat-2019</t>
  </si>
  <si>
    <t>5:27:53</t>
  </si>
  <si>
    <t>12.jpg</t>
  </si>
  <si>
    <t>https://www.marathondanmark.dk/resultatlister-2019</t>
  </si>
  <si>
    <t>17/5</t>
  </si>
  <si>
    <t>Fruens Bøge, Storebededagsmarathon</t>
  </si>
  <si>
    <t>4:15:01</t>
  </si>
  <si>
    <t>11jpg</t>
  </si>
  <si>
    <t>https://my5.raceresult.com/115075/results?lang=dk</t>
  </si>
  <si>
    <t>11/5</t>
  </si>
  <si>
    <t>Rantzausminde Cannonball</t>
  </si>
  <si>
    <t>4:31:54</t>
  </si>
  <si>
    <t>10.jpg</t>
  </si>
  <si>
    <t>http://tuxenrunning.dk/deltagerliste-6/</t>
  </si>
  <si>
    <t>Fruens Bøge Forårs Marathon</t>
  </si>
  <si>
    <t>4:24:35</t>
  </si>
  <si>
    <t>9.jpg</t>
  </si>
  <si>
    <t>https://my2.raceresult.com/114907/results?lang=dk</t>
  </si>
  <si>
    <t>Glamsbjerg Marathon</t>
  </si>
  <si>
    <t>4:20:51</t>
  </si>
  <si>
    <t>8.jpg</t>
  </si>
  <si>
    <t>https://www.glamsbjergmotion.dk/images/pdf-filer/resultater/Glamsbjerg_marathon_2019.xlsx</t>
  </si>
  <si>
    <t>Fruens Bøge Vinterferie Marathon 2019</t>
  </si>
  <si>
    <t>4:32:28</t>
  </si>
  <si>
    <t>7.jpg</t>
  </si>
  <si>
    <t>http://www.fruensboegemarathon.dk/38830032</t>
  </si>
  <si>
    <t>30/9</t>
  </si>
  <si>
    <t>HCA Marathon 2018</t>
  </si>
  <si>
    <t>4:08:16</t>
  </si>
  <si>
    <t>6.jpg</t>
  </si>
  <si>
    <t>https://www.sportstiming.dk/Results/IndividualResult.aspx?Id=2067946&amp;ViewType=PR</t>
  </si>
  <si>
    <t>HCA Marathon 2017</t>
  </si>
  <si>
    <t>4:13:05</t>
  </si>
  <si>
    <t>5.jpg</t>
  </si>
  <si>
    <t>https://www.sportstiming.dk/Results/IndividualResult.aspx?Id=1863361&amp;ViewType=PR</t>
  </si>
  <si>
    <t>Telenor Copenhagen Marathon 2017</t>
  </si>
  <si>
    <t>5:11:03</t>
  </si>
  <si>
    <t>4.jpg</t>
  </si>
  <si>
    <t>http://live.ultimate.dk/desktop/front/index.php?eventid=3322</t>
  </si>
  <si>
    <t>HCA Marathon 2016</t>
  </si>
  <si>
    <t>4:46:57</t>
  </si>
  <si>
    <t>3.jpg</t>
  </si>
  <si>
    <t>https://www.sportstiming.dk/Results/IndividualResult.aspx?Id=1404181&amp;ViewType=PR</t>
  </si>
  <si>
    <t>22/5</t>
  </si>
  <si>
    <t>Telenor Copenhagen Marathon 2016</t>
  </si>
  <si>
    <t>5:07:19</t>
  </si>
  <si>
    <t>2.jpg</t>
  </si>
  <si>
    <t>http://live.ultimate.dk/desktop/front/index.php?eventid=3038&amp;language=dk</t>
  </si>
  <si>
    <t>Farø Broløb 2015</t>
  </si>
  <si>
    <t>Nørre Alslev</t>
  </si>
  <si>
    <t>4:26:56</t>
  </si>
  <si>
    <t>1.jpg</t>
  </si>
  <si>
    <t>http://live.ultimate.dk/desktop/front/index.php?eventid=2507&amp;language=dk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</si>
</sst>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"/>
    <numFmt numFmtId="165" formatCode="00:00:00"/>
  </numFmts>
  <fonts count="18">
    <font>
      <sz val="10.0"/>
      <color rgb="FF000000"/>
      <name val="Arial"/>
    </font>
    <font>
      <b/>
    </font>
    <font/>
    <font>
      <u/>
      <color rgb="FF0000FF"/>
    </font>
    <font>
      <u/>
      <color rgb="FF0000FF"/>
    </font>
    <font>
      <sz val="10.0"/>
    </font>
    <font>
      <u/>
      <color rgb="FF0000FF"/>
    </font>
    <font>
      <u/>
      <color rgb="FF1155CC"/>
    </font>
    <font>
      <u/>
      <color rgb="FF0000FF"/>
    </font>
    <font>
      <u/>
      <color rgb="FF0000FF"/>
    </font>
    <font>
      <u/>
      <color rgb="FF1155CC"/>
    </font>
    <font>
      <color rgb="FF000000"/>
      <name val="Arial"/>
    </font>
    <font>
      <u/>
      <color rgb="FF0563C1"/>
      <name val="Arial"/>
    </font>
    <font>
      <u/>
      <color rgb="FF1155CC"/>
      <name val="Arial"/>
    </font>
    <font>
      <u/>
      <color rgb="FF1155CC"/>
      <name val="Roboto"/>
    </font>
    <font>
      <u/>
      <sz val="10.0"/>
      <color rgb="FF1155CC"/>
      <name val="Arial"/>
    </font>
    <font>
      <u/>
      <color rgb="FF0000FF"/>
    </font>
    <font>
      <u/>
      <color rgb="FF1155CC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11">
    <border/>
    <border>
      <left style="thin">
        <color rgb="FF000000"/>
      </left>
      <top style="thin">
        <color rgb="FF000000"/>
      </top>
    </border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0" fillId="2" fontId="1" numFmtId="0" xfId="0" applyFill="1" applyFont="1"/>
    <xf borderId="2" fillId="0" fontId="1" numFmtId="0" xfId="0" applyAlignment="1" applyBorder="1" applyFont="1">
      <alignment horizontal="left" readingOrder="0"/>
    </xf>
    <xf borderId="3" fillId="0" fontId="1" numFmtId="0" xfId="0" applyAlignment="1" applyBorder="1" applyFont="1">
      <alignment readingOrder="0"/>
    </xf>
    <xf borderId="2" fillId="0" fontId="1" numFmtId="49" xfId="0" applyAlignment="1" applyBorder="1" applyFont="1" applyNumberFormat="1">
      <alignment horizontal="left" readingOrder="0"/>
    </xf>
    <xf borderId="4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0" fillId="0" fontId="1" numFmtId="0" xfId="0" applyFont="1"/>
    <xf borderId="2" fillId="3" fontId="1" numFmtId="0" xfId="0" applyAlignment="1" applyBorder="1" applyFill="1" applyFont="1">
      <alignment readingOrder="0"/>
    </xf>
    <xf borderId="2" fillId="0" fontId="1" numFmtId="49" xfId="0" applyAlignment="1" applyBorder="1" applyFont="1" applyNumberFormat="1">
      <alignment readingOrder="0"/>
    </xf>
    <xf borderId="2" fillId="3" fontId="1" numFmtId="49" xfId="0" applyAlignment="1" applyBorder="1" applyFill="1" applyFont="1" applyNumberFormat="1">
      <alignment readingOrder="0"/>
    </xf>
    <xf borderId="2" fillId="0" fontId="1" numFmtId="49" xfId="0" applyAlignment="1" applyBorder="1" applyFont="1" applyNumberFormat="1">
      <alignment horizontal="center" readingOrder="0"/>
    </xf>
    <xf borderId="0" fillId="0" fontId="2" numFmtId="49" xfId="0" applyFont="1" applyNumberFormat="1"/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0" fontId="2" numFmtId="46" xfId="0" applyFont="1" applyNumberFormat="1"/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/>
    </xf>
    <xf borderId="0" fillId="2" fontId="2" numFmtId="0" xfId="0" applyFill="1" applyFont="1"/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5" fillId="0" fontId="2" numFmtId="0" xfId="0" applyBorder="1" applyFont="1"/>
    <xf borderId="0" fillId="0" fontId="5" numFmtId="0" xfId="0" applyAlignment="1" applyFont="1">
      <alignment readingOrder="0"/>
    </xf>
    <xf borderId="0" fillId="4" fontId="5" numFmtId="0" xfId="0" applyAlignment="1" applyFill="1" applyFont="1">
      <alignment readingOrder="0"/>
    </xf>
    <xf borderId="0" fillId="4" fontId="1" numFmtId="0" xfId="0" applyFill="1" applyFont="1"/>
    <xf borderId="0" fillId="0" fontId="6" numFmtId="0" xfId="0" applyAlignment="1" applyFont="1">
      <alignment readingOrder="0"/>
    </xf>
    <xf borderId="0" fillId="5" fontId="1" numFmtId="0" xfId="0" applyAlignment="1" applyFill="1" applyFont="1">
      <alignment readingOrder="0"/>
    </xf>
    <xf borderId="6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left"/>
    </xf>
    <xf borderId="0" fillId="0" fontId="2" numFmtId="46" xfId="0" applyFont="1" applyNumberFormat="1"/>
    <xf borderId="0" fillId="0" fontId="7" numFmtId="0" xfId="0" applyAlignment="1" applyFont="1">
      <alignment readingOrder="0"/>
    </xf>
    <xf borderId="8" fillId="0" fontId="2" numFmtId="0" xfId="0" applyBorder="1" applyFont="1"/>
    <xf borderId="0" fillId="0" fontId="2" numFmtId="165" xfId="0" applyFont="1" applyNumberFormat="1"/>
    <xf borderId="9" fillId="0" fontId="2" numFmtId="0" xfId="0" applyBorder="1" applyFont="1"/>
    <xf borderId="2" fillId="0" fontId="2" numFmtId="0" xfId="0" applyAlignment="1" applyBorder="1" applyFont="1">
      <alignment horizontal="left"/>
    </xf>
    <xf borderId="2" fillId="0" fontId="2" numFmtId="0" xfId="0" applyBorder="1" applyFont="1"/>
    <xf borderId="10" fillId="0" fontId="2" numFmtId="0" xfId="0" applyBorder="1" applyFont="1"/>
    <xf borderId="0" fillId="0" fontId="2" numFmtId="49" xfId="0" applyAlignment="1" applyFont="1" applyNumberFormat="1">
      <alignment readingOrder="0"/>
    </xf>
    <xf borderId="0" fillId="0" fontId="2" numFmtId="49" xfId="0" applyAlignment="1" applyFont="1" applyNumberFormat="1">
      <alignment horizontal="left" readingOrder="0"/>
    </xf>
    <xf borderId="0" fillId="3" fontId="2" numFmtId="49" xfId="0" applyAlignment="1" applyFill="1" applyFont="1" applyNumberFormat="1">
      <alignment readingOrder="0"/>
    </xf>
    <xf borderId="0" fillId="3" fontId="2" numFmtId="0" xfId="0" applyAlignment="1" applyFill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0" fillId="3" fontId="11" numFmtId="0" xfId="0" applyAlignment="1" applyFill="1" applyFont="1">
      <alignment horizontal="left" readingOrder="0"/>
    </xf>
    <xf borderId="0" fillId="0" fontId="12" numFmtId="0" xfId="0" applyAlignment="1" applyFont="1">
      <alignment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4" numFmtId="0" xfId="0" applyAlignment="1" applyFont="1">
      <alignment readingOrder="0"/>
    </xf>
    <xf borderId="0" fillId="3" fontId="15" numFmtId="0" xfId="0" applyAlignment="1" applyFill="1" applyFont="1">
      <alignment readingOrder="0"/>
    </xf>
    <xf borderId="0" fillId="0" fontId="16" numFmtId="0" xfId="0" applyAlignment="1" applyFont="1">
      <alignment horizontal="center" readingOrder="0"/>
    </xf>
    <xf borderId="0" fillId="0" fontId="17" numFmtId="0" xfId="0" applyAlignment="1" applyFont="1">
      <alignment horizontal="center" readingOrder="0"/>
    </xf>
    <xf borderId="0" fillId="0" fontId="2" numFmtId="49" xfId="0" applyAlignment="1" applyFont="1" applyNumberFormat="1">
      <alignment horizontal="left"/>
    </xf>
    <xf borderId="0" fillId="3" fontId="2" numFmtId="0" xfId="0" applyFill="1" applyFont="1"/>
    <xf borderId="0" fillId="3" fontId="2" numFmtId="49" xfId="0" applyFill="1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runagain.com/da/run/Lone-Friis-50-ars-fodselsdagslob-med-5400-Canonball" TargetMode="External"/><Relationship Id="rId194" Type="http://schemas.openxmlformats.org/officeDocument/2006/relationships/hyperlink" Target="https://sydfyns-cannonball.brick.site/pricing" TargetMode="External"/><Relationship Id="rId193" Type="http://schemas.openxmlformats.org/officeDocument/2006/relationships/hyperlink" Target="https://drive.google.com/file/d/1iV6esa0xxgfkd2LTuVrl8854hTkNcYzB/view?usp=sharing" TargetMode="External"/><Relationship Id="rId192" Type="http://schemas.openxmlformats.org/officeDocument/2006/relationships/hyperlink" Target="https://runagain.com/da/run/HCBM-Stenloseskoven" TargetMode="External"/><Relationship Id="rId191" Type="http://schemas.openxmlformats.org/officeDocument/2006/relationships/hyperlink" Target="https://drive.google.com/file/d/1Cs-UNf-RXp-0c67y7RT3pWSfDz2sa6a5/view?usp=sharing" TargetMode="External"/><Relationship Id="rId187" Type="http://schemas.openxmlformats.org/officeDocument/2006/relationships/hyperlink" Target="https://drive.google.com/file/d/1RnP1xJDOJn-QIQiCGLjpKTUQV3zg2yKg/view?usp=sharing" TargetMode="External"/><Relationship Id="rId186" Type="http://schemas.openxmlformats.org/officeDocument/2006/relationships/hyperlink" Target="https://bricksite.com/marathondanmark/kommune-serie" TargetMode="External"/><Relationship Id="rId185" Type="http://schemas.openxmlformats.org/officeDocument/2006/relationships/hyperlink" Target="https://drive.google.com/file/d/10cSs3kqCjW6yLvaRnNBuNtUsWyNVVAfP/view?usp=sharing" TargetMode="External"/><Relationship Id="rId184" Type="http://schemas.openxmlformats.org/officeDocument/2006/relationships/hyperlink" Target="https://bricksite.com/marathondanmark/kommune-serie" TargetMode="External"/><Relationship Id="rId189" Type="http://schemas.openxmlformats.org/officeDocument/2006/relationships/hyperlink" Target="https://drive.google.com/file/d/1FVozc3090DMtnfWDQ3hpvL9wqGdCXxKV/view?usp=sharing" TargetMode="External"/><Relationship Id="rId188" Type="http://schemas.openxmlformats.org/officeDocument/2006/relationships/hyperlink" Target="https://bricksite.com/marathondanmark/kommune-serie" TargetMode="External"/><Relationship Id="rId183" Type="http://schemas.openxmlformats.org/officeDocument/2006/relationships/hyperlink" Target="https://drive.google.com/file/d/1V0QKst0Z6PTCt9cA1Db8s-F5urjY7NQW/view?usp=sharing" TargetMode="External"/><Relationship Id="rId182" Type="http://schemas.openxmlformats.org/officeDocument/2006/relationships/hyperlink" Target="https://runagain.com/da/run/HCBM-Stige-O-1" TargetMode="External"/><Relationship Id="rId181" Type="http://schemas.openxmlformats.org/officeDocument/2006/relationships/hyperlink" Target="https://drive.google.com/file/d/1NF2Ju2SvrAaOi7wSRudxzGUjW_-t9lr4/view?usp=sharing" TargetMode="External"/><Relationship Id="rId180" Type="http://schemas.openxmlformats.org/officeDocument/2006/relationships/hyperlink" Target="https://runagain.com/da/run/Bilka-Rooftop-Rundtosse-Lob-med-et-twist-new-edition" TargetMode="External"/><Relationship Id="rId176" Type="http://schemas.openxmlformats.org/officeDocument/2006/relationships/hyperlink" Target="https://www.jels-if.dk/loebemotion/jens+marathon+nr+100/" TargetMode="External"/><Relationship Id="rId175" Type="http://schemas.openxmlformats.org/officeDocument/2006/relationships/hyperlink" Target="https://drive.google.com/file/d/1Yi6fcyCLoOliXG6DBcKkE_sWt8LRQ1Ft/view?usp=sharing" TargetMode="External"/><Relationship Id="rId174" Type="http://schemas.openxmlformats.org/officeDocument/2006/relationships/hyperlink" Target="https://copenhagenmarathon.dk/resultater/runner/20018/" TargetMode="External"/><Relationship Id="rId173" Type="http://schemas.openxmlformats.org/officeDocument/2006/relationships/hyperlink" Target="https://drive.google.com/file/d/1RFYsWzB7Q7MiftgBksDKE8LvaGW_4wqv/view?usp=sharing" TargetMode="External"/><Relationship Id="rId179" Type="http://schemas.openxmlformats.org/officeDocument/2006/relationships/hyperlink" Target="https://drive.google.com/file/d/1AyjfflqGP8UHXhVDSkm7t7velIA46VQM/view?usp=sharing" TargetMode="External"/><Relationship Id="rId178" Type="http://schemas.openxmlformats.org/officeDocument/2006/relationships/hyperlink" Target="https://hamburg.r.mikatiming.com/2025/?lang=EN_CAP&amp;pid=start&amp;pidp=start" TargetMode="External"/><Relationship Id="rId177" Type="http://schemas.openxmlformats.org/officeDocument/2006/relationships/hyperlink" Target="https://drive.google.com/file/d/1-gB-7ikPkCxBPMpDydq3q7875yTB0zSI/view?usp=sharing" TargetMode="External"/><Relationship Id="rId198" Type="http://schemas.openxmlformats.org/officeDocument/2006/relationships/hyperlink" Target="https://runagain.com/da/run/Batman-Cannonball-Marathon/05.03.2025" TargetMode="External"/><Relationship Id="rId197" Type="http://schemas.openxmlformats.org/officeDocument/2006/relationships/hyperlink" Target="https://drive.google.com/file/d/1DVNCsqXxEnhY4zJlGn_xqyVNByVR4krZ/view?usp=sharing" TargetMode="External"/><Relationship Id="rId196" Type="http://schemas.openxmlformats.org/officeDocument/2006/relationships/hyperlink" Target="https://www.sportstiming.dk/event/15628" TargetMode="External"/><Relationship Id="rId195" Type="http://schemas.openxmlformats.org/officeDocument/2006/relationships/hyperlink" Target="https://drive.google.com/file/d/1vitoL7R2oErQirk8K0rQxQVkSVTWzCAi/view?usp=sharing" TargetMode="External"/><Relationship Id="rId199" Type="http://schemas.openxmlformats.org/officeDocument/2006/relationships/hyperlink" Target="https://drive.google.com/file/d/1-0kU3gfiaVt88kOXrkt3uXwsUihAznki/view?usp=sharing" TargetMode="External"/><Relationship Id="rId150" Type="http://schemas.openxmlformats.org/officeDocument/2006/relationships/hyperlink" Target="https://bricksite.com/marathondanmark/regionsloeb-2025" TargetMode="External"/><Relationship Id="rId392" Type="http://schemas.openxmlformats.org/officeDocument/2006/relationships/hyperlink" Target="https://www.sportstiming.dk/event/11762/results/5039652" TargetMode="External"/><Relationship Id="rId391" Type="http://schemas.openxmlformats.org/officeDocument/2006/relationships/hyperlink" Target="https://drive.google.com/file/d/1WWT7eYyBZEX_0mCWp8AdcOJ29o9hwwqp/view?usp=sharing" TargetMode="External"/><Relationship Id="rId390" Type="http://schemas.openxmlformats.org/officeDocument/2006/relationships/hyperlink" Target="https://skinnermaraton.dk/resultater%2C%20diplomer%20og%20beretning.html" TargetMode="External"/><Relationship Id="rId1" Type="http://schemas.openxmlformats.org/officeDocument/2006/relationships/hyperlink" Target="https://drive.google.com/file/d/1eJiHB-gjMrrnGEZG0lvB4lMJHkPNGxkG/view?usp=sharing" TargetMode="External"/><Relationship Id="rId2" Type="http://schemas.openxmlformats.org/officeDocument/2006/relationships/hyperlink" Target="https://www.davengo.com/event/result/8-flensburg-liebt-dich-marathon-2026/detail/PaJaR1tcAL_jJdPrdaf5Xvvbkahq1b66Av-ee7uWe60" TargetMode="External"/><Relationship Id="rId3" Type="http://schemas.openxmlformats.org/officeDocument/2006/relationships/hyperlink" Target="https://drive.google.com/file/d/173JDOodAV3y9YfWUHDnlFXtHL-qfqgDP/view?usp=sharing" TargetMode="External"/><Relationship Id="rId149" Type="http://schemas.openxmlformats.org/officeDocument/2006/relationships/hyperlink" Target="https://drive.google.com/file/d/1m4VfqS1h7Wjvao6iR1Yl002HXLoFTvmR/view?usp=sharing" TargetMode="External"/><Relationship Id="rId4" Type="http://schemas.openxmlformats.org/officeDocument/2006/relationships/hyperlink" Target="https://runagain.com/da/find-lob/batman-cannonball-marathon/02.09.2026" TargetMode="External"/><Relationship Id="rId148" Type="http://schemas.openxmlformats.org/officeDocument/2006/relationships/hyperlink" Target="https://bricksite.com/marathondanmark/regionsloeb-2025" TargetMode="External"/><Relationship Id="rId9" Type="http://schemas.openxmlformats.org/officeDocument/2006/relationships/hyperlink" Target="https://drive.google.com/file/d/1xkA5FC9c1kJlaWMbFJbKqaGkMhYDtCX_/view?usp=sharing" TargetMode="External"/><Relationship Id="rId143" Type="http://schemas.openxmlformats.org/officeDocument/2006/relationships/hyperlink" Target="https://drive.google.com/file/d/1iWKDIsLGtBXaHorUv6OyZkriFlptnM1x/view?usp=sharing" TargetMode="External"/><Relationship Id="rId385" Type="http://schemas.openxmlformats.org/officeDocument/2006/relationships/hyperlink" Target="https://drive.google.com/file/d/12zF1Y0oY0GnQv_jfI1RRo4b7xyFsJXHT/view?usp=sharing" TargetMode="External"/><Relationship Id="rId142" Type="http://schemas.openxmlformats.org/officeDocument/2006/relationships/hyperlink" Target="https://runagain.com/da/find-lob/5800-cannonball-ngif-6" TargetMode="External"/><Relationship Id="rId384" Type="http://schemas.openxmlformats.org/officeDocument/2006/relationships/hyperlink" Target="https://runagain.com/da/run/Ostengaardtrailmarathon" TargetMode="External"/><Relationship Id="rId141" Type="http://schemas.openxmlformats.org/officeDocument/2006/relationships/hyperlink" Target="https://drive.google.com/file/d/19gAl6KIzAHZfb5hUipuBwIF88dCufly9/view?usp=sharing" TargetMode="External"/><Relationship Id="rId383" Type="http://schemas.openxmlformats.org/officeDocument/2006/relationships/hyperlink" Target="https://drive.google.com/file/d/1Y3pn_0hcVi7y5liwHd9CTTFtHGtwMMJi/view?usp=sharing" TargetMode="External"/><Relationship Id="rId140" Type="http://schemas.openxmlformats.org/officeDocument/2006/relationships/hyperlink" Target="https://runagain.com/da/find-lob/5400-cannonball-rosenfestival-1" TargetMode="External"/><Relationship Id="rId382" Type="http://schemas.openxmlformats.org/officeDocument/2006/relationships/hyperlink" Target="https://docs.google.com/spreadsheets/d/1nlrUTEKD0p6GlFKfMA6tUHcu4DPPd3fx3OtixFlpfXE/edit" TargetMode="External"/><Relationship Id="rId5" Type="http://schemas.openxmlformats.org/officeDocument/2006/relationships/hyperlink" Target="https://drive.google.com/file/d/1E1g67CJPHhCB9NG53SVsqxt_99wQ7aV2/view?usp=sharing" TargetMode="External"/><Relationship Id="rId147" Type="http://schemas.openxmlformats.org/officeDocument/2006/relationships/hyperlink" Target="https://drive.google.com/file/d/1d99ud-btVaau4h7OJrvgUZgHgqLQ5f12/view?usp=sharing" TargetMode="External"/><Relationship Id="rId389" Type="http://schemas.openxmlformats.org/officeDocument/2006/relationships/hyperlink" Target="https://drive.google.com/file/d/1c1JIdurJdurnlLHPYCkSskx_Ml-W93yv/view?usp=sharing" TargetMode="External"/><Relationship Id="rId6" Type="http://schemas.openxmlformats.org/officeDocument/2006/relationships/hyperlink" Target="https://runagain.com/da/find-lob/event-park-danmark-lobet-3/30.8.2026" TargetMode="External"/><Relationship Id="rId146" Type="http://schemas.openxmlformats.org/officeDocument/2006/relationships/hyperlink" Target="https://bricksite.com/marathondanmark/regionsloeb-2025" TargetMode="External"/><Relationship Id="rId388" Type="http://schemas.openxmlformats.org/officeDocument/2006/relationships/hyperlink" Target="https://brickrun.dk/jens-mogensens-marathon-nr-300" TargetMode="External"/><Relationship Id="rId7" Type="http://schemas.openxmlformats.org/officeDocument/2006/relationships/hyperlink" Target="https://drive.google.com/file/d/17qq-cfJ3dKv873-j1QkZQVQ4LOawlReh/view?usp=sharing" TargetMode="External"/><Relationship Id="rId145" Type="http://schemas.openxmlformats.org/officeDocument/2006/relationships/hyperlink" Target="https://drive.google.com/file/d/1FNQk7327berVeKk2FYztpMECMZEuerWp/view?usp=sharing" TargetMode="External"/><Relationship Id="rId387" Type="http://schemas.openxmlformats.org/officeDocument/2006/relationships/hyperlink" Target="https://drive.google.com/file/d/1RjIzCO6nAzT3PjkW7cEMvUbiaUGwjk7M/view?usp=sharing" TargetMode="External"/><Relationship Id="rId8" Type="http://schemas.openxmlformats.org/officeDocument/2006/relationships/hyperlink" Target="https://runagain.com/da/find-lob/batman-cannonball-marathon/26.08.2026" TargetMode="External"/><Relationship Id="rId144" Type="http://schemas.openxmlformats.org/officeDocument/2006/relationships/hyperlink" Target="http://xn--rdekrocannonball-lxb.noteit.dk/resultater-og-diplomer-2/" TargetMode="External"/><Relationship Id="rId386" Type="http://schemas.openxmlformats.org/officeDocument/2006/relationships/hyperlink" Target="https://xn--humrmarathon-xjb.dk/diplom-resultatliste-151-200" TargetMode="External"/><Relationship Id="rId381" Type="http://schemas.openxmlformats.org/officeDocument/2006/relationships/hyperlink" Target="https://drive.google.com/file/d/1FmI11BGKTjFKirpiz8ICpYoi0v5DuweC/view?usp=sharing" TargetMode="External"/><Relationship Id="rId380" Type="http://schemas.openxmlformats.org/officeDocument/2006/relationships/hyperlink" Target="https://brickrun.dk/15-07-23-assens-maraton" TargetMode="External"/><Relationship Id="rId139" Type="http://schemas.openxmlformats.org/officeDocument/2006/relationships/hyperlink" Target="https://drive.google.com/file/d/1FeEX0JqMpgwnyZw0L1DueIoOGlxqYiks/view?usp=sharing" TargetMode="External"/><Relationship Id="rId138" Type="http://schemas.openxmlformats.org/officeDocument/2006/relationships/hyperlink" Target="https://brickrun.dk/05-08-25-kolding-maraton" TargetMode="External"/><Relationship Id="rId137" Type="http://schemas.openxmlformats.org/officeDocument/2006/relationships/hyperlink" Target="https://drive.google.com/file/d/1eugwFpnXUzKWkLpE1suTYrolY6I2BekB/view?usp=sharing" TargetMode="External"/><Relationship Id="rId379" Type="http://schemas.openxmlformats.org/officeDocument/2006/relationships/hyperlink" Target="https://drive.google.com/file/d/1LikoK-ktH5pha25a41cHtpMhvf891Ecv/view?usp=sharing" TargetMode="External"/><Relationship Id="rId132" Type="http://schemas.openxmlformats.org/officeDocument/2006/relationships/hyperlink" Target="https://helsingborgmarathon.se/da/resultat/" TargetMode="External"/><Relationship Id="rId374" Type="http://schemas.openxmlformats.org/officeDocument/2006/relationships/hyperlink" Target="https://my.raceresult.com/240411/" TargetMode="External"/><Relationship Id="rId131" Type="http://schemas.openxmlformats.org/officeDocument/2006/relationships/hyperlink" Target="https://drive.google.com/file/d/1rWx6MK4yRsmVmHCzqB7R4UH3ZLNaTnLp/view?usp=sharing" TargetMode="External"/><Relationship Id="rId373" Type="http://schemas.openxmlformats.org/officeDocument/2006/relationships/hyperlink" Target="https://drive.google.com/file/d/1Z3_eFXt7xmMTyIUlY0hLjsRXTHdQkbZJ/view?usp=sharing" TargetMode="External"/><Relationship Id="rId130" Type="http://schemas.openxmlformats.org/officeDocument/2006/relationships/hyperlink" Target="https://runagain.com/da/find-lob/batman-cannonball-marathon-1/10.09.2025" TargetMode="External"/><Relationship Id="rId372" Type="http://schemas.openxmlformats.org/officeDocument/2006/relationships/hyperlink" Target="https://runagain.com/da/run/HCBM-JorgensoEnebaerodde(JesperSteenOlsen-Marathon200)/2.9.2023" TargetMode="External"/><Relationship Id="rId371" Type="http://schemas.openxmlformats.org/officeDocument/2006/relationships/hyperlink" Target="https://drive.google.com/file/d/1nE_WpWJnyVxvB1HdI-sxC5fHXHWHiRwt/view?usp=sharing" TargetMode="External"/><Relationship Id="rId136" Type="http://schemas.openxmlformats.org/officeDocument/2006/relationships/hyperlink" Target="https://runagain.com/da/find-lob/event-park-danmark-lobet-2" TargetMode="External"/><Relationship Id="rId378" Type="http://schemas.openxmlformats.org/officeDocument/2006/relationships/hyperlink" Target="https://brickrun.dk/23-07-23-assens-maraton" TargetMode="External"/><Relationship Id="rId135" Type="http://schemas.openxmlformats.org/officeDocument/2006/relationships/hyperlink" Target="https://drive.google.com/file/d/1PaCW73F7cuBrCe4RDtMC8B20420hn-3s/view?usp=sharing" TargetMode="External"/><Relationship Id="rId377" Type="http://schemas.openxmlformats.org/officeDocument/2006/relationships/hyperlink" Target="https://drive.google.com/file/d/1HMdz6vq5tXd90XOxP-IXYg0nESZcqHPW/view?usp=sharing" TargetMode="External"/><Relationship Id="rId134" Type="http://schemas.openxmlformats.org/officeDocument/2006/relationships/hyperlink" Target="https://runagain.com/da/find-lob/batman-cannonball-marathon-1/03.09.2025" TargetMode="External"/><Relationship Id="rId376" Type="http://schemas.openxmlformats.org/officeDocument/2006/relationships/hyperlink" Target="https://faaborgsundmarathon.dk/444273596" TargetMode="External"/><Relationship Id="rId133" Type="http://schemas.openxmlformats.org/officeDocument/2006/relationships/hyperlink" Target="https://drive.google.com/file/d/14BNSlEUMJDQSd1tni0TDAlrF77XNWoSB/view?usp=sharing" TargetMode="External"/><Relationship Id="rId375" Type="http://schemas.openxmlformats.org/officeDocument/2006/relationships/hyperlink" Target="https://drive.google.com/file/d/1nczsyZXLn6msydnKZro0F_fJNrAF5RCC/view?usp=sharing" TargetMode="External"/><Relationship Id="rId172" Type="http://schemas.openxmlformats.org/officeDocument/2006/relationships/hyperlink" Target="http://syversen.dk/" TargetMode="External"/><Relationship Id="rId171" Type="http://schemas.openxmlformats.org/officeDocument/2006/relationships/hyperlink" Target="https://drive.google.com/file/d/1_LnYrdiQD26RXiwHc3bCiisRtPfldy-C/view?usp=sharing" TargetMode="External"/><Relationship Id="rId170" Type="http://schemas.openxmlformats.org/officeDocument/2006/relationships/hyperlink" Target="https://kerteminde-cannonball.dk/resultatliste-17-05-2025/" TargetMode="External"/><Relationship Id="rId165" Type="http://schemas.openxmlformats.org/officeDocument/2006/relationships/hyperlink" Target="https://drive.google.com/file/d/1d0uCNmYw33MB1w02DS-a4b0_dhcHoZk9/view?usp=sharing" TargetMode="External"/><Relationship Id="rId164" Type="http://schemas.openxmlformats.org/officeDocument/2006/relationships/hyperlink" Target="https://my.raceresult.com/328877/results" TargetMode="External"/><Relationship Id="rId163" Type="http://schemas.openxmlformats.org/officeDocument/2006/relationships/hyperlink" Target="https://drive.google.com/file/d/1oxyhmHOhVyBJ6o3z-xhSM7150CCiOlVD/view?usp=sharing" TargetMode="External"/><Relationship Id="rId162" Type="http://schemas.openxmlformats.org/officeDocument/2006/relationships/hyperlink" Target="https://hvalsoe-loebeklub.dk/cannonball/cannonball-resultater-diplomer/1940-resultater-og-diplom-14-06-25" TargetMode="External"/><Relationship Id="rId169" Type="http://schemas.openxmlformats.org/officeDocument/2006/relationships/hyperlink" Target="https://drive.google.com/file/d/10EzjDEgMLw36QinQEGXJAxcMwts-uPLE/view?usp=sharing" TargetMode="External"/><Relationship Id="rId168" Type="http://schemas.openxmlformats.org/officeDocument/2006/relationships/hyperlink" Target="https://brickrun.dk/03-06-25-kolding-maraton" TargetMode="External"/><Relationship Id="rId167" Type="http://schemas.openxmlformats.org/officeDocument/2006/relationships/hyperlink" Target="https://drive.google.com/file/d/1okG5_n1hnUa3vpIaGtkBryVjdZi7HGgz/view?usp=sharing" TargetMode="External"/><Relationship Id="rId166" Type="http://schemas.openxmlformats.org/officeDocument/2006/relationships/hyperlink" Target="https://runagain.com/da/run/Farsdags-lobet-GPX-marathon-til-Kalvo-og-retur" TargetMode="External"/><Relationship Id="rId161" Type="http://schemas.openxmlformats.org/officeDocument/2006/relationships/hyperlink" Target="https://drive.google.com/file/d/18gzA-JuaX6kawdq9INDGwOUVfZT7Wvc-/view?usp=sharing" TargetMode="External"/><Relationship Id="rId160" Type="http://schemas.openxmlformats.org/officeDocument/2006/relationships/hyperlink" Target="https://brickrun.dk/17-06-25-kolding-maraton" TargetMode="External"/><Relationship Id="rId159" Type="http://schemas.openxmlformats.org/officeDocument/2006/relationships/hyperlink" Target="https://drive.google.com/file/d/1EoMakK1MME2mvEEfQFGv1PkYGSqvxkDC/view?usp=sharing" TargetMode="External"/><Relationship Id="rId154" Type="http://schemas.openxmlformats.org/officeDocument/2006/relationships/hyperlink" Target="https://bricksite.com/marathondanmark/regionsloeb-2025" TargetMode="External"/><Relationship Id="rId396" Type="http://schemas.openxmlformats.org/officeDocument/2006/relationships/hyperlink" Target="https://www.sportstiming.dk/event/11508/results/4877321" TargetMode="External"/><Relationship Id="rId153" Type="http://schemas.openxmlformats.org/officeDocument/2006/relationships/hyperlink" Target="https://drive.google.com/file/d/1iM0TOVx6uq7-rR30pFOROn7y5FdrMkjE/view?usp=sharing" TargetMode="External"/><Relationship Id="rId395" Type="http://schemas.openxmlformats.org/officeDocument/2006/relationships/hyperlink" Target="https://drive.google.com/file/d/1IlVUEUlwHVo87LU7z4CkOhUMiqoOhK6U/view?usp=sharing" TargetMode="External"/><Relationship Id="rId152" Type="http://schemas.openxmlformats.org/officeDocument/2006/relationships/hyperlink" Target="https://bricksite.com/marathondanmark/regionsloeb-2025" TargetMode="External"/><Relationship Id="rId394" Type="http://schemas.openxmlformats.org/officeDocument/2006/relationships/hyperlink" Target="https://my.raceresult.com/240298/results" TargetMode="External"/><Relationship Id="rId151" Type="http://schemas.openxmlformats.org/officeDocument/2006/relationships/hyperlink" Target="https://drive.google.com/file/d/1xmNfYbhTwOHk-ZUQQQlTJbwAK3mtTXCB/view?usp=sharing" TargetMode="External"/><Relationship Id="rId393" Type="http://schemas.openxmlformats.org/officeDocument/2006/relationships/hyperlink" Target="https://drive.google.com/file/d/1GSaaiN04cn9PYTCS90-FWXgIoXlXkDUN/view?usp=sharing" TargetMode="External"/><Relationship Id="rId158" Type="http://schemas.openxmlformats.org/officeDocument/2006/relationships/hyperlink" Target="https://brickrun.dk/24-06-25-kolding-maraton" TargetMode="External"/><Relationship Id="rId157" Type="http://schemas.openxmlformats.org/officeDocument/2006/relationships/hyperlink" Target="https://drive.google.com/file/d/1JFBdmib7iiVsJF0XdDEAxZNCr5ewzIkO/view?usp=sharing" TargetMode="External"/><Relationship Id="rId399" Type="http://schemas.openxmlformats.org/officeDocument/2006/relationships/hyperlink" Target="https://drive.google.com/file/d/1J_6Yj0Aqu7lK8Q0K9K3ha6xZ-Oik0bMX/view?usp=sharing" TargetMode="External"/><Relationship Id="rId156" Type="http://schemas.openxmlformats.org/officeDocument/2006/relationships/hyperlink" Target="https://www.runagain.com/da/find-lob/kolt-hasselager-sommer-gpx-marathon" TargetMode="External"/><Relationship Id="rId398" Type="http://schemas.openxmlformats.org/officeDocument/2006/relationships/hyperlink" Target="https://resultater.copenhagenmarathon.dk/runner/11255" TargetMode="External"/><Relationship Id="rId155" Type="http://schemas.openxmlformats.org/officeDocument/2006/relationships/hyperlink" Target="https://drive.google.com/file/d/1pGu4tlRUVlQtIIK4OHzhORkn1aR8tSuT/view?usp=sharing" TargetMode="External"/><Relationship Id="rId397" Type="http://schemas.openxmlformats.org/officeDocument/2006/relationships/hyperlink" Target="https://drive.google.com/file/d/1xYZTVRMWfU_f5te47bc08AANiP8Tp8b7/view?usp=sharing" TargetMode="External"/><Relationship Id="rId40" Type="http://schemas.openxmlformats.org/officeDocument/2006/relationships/hyperlink" Target="https://bricksite.com/marathondanmark/side2" TargetMode="External"/><Relationship Id="rId42" Type="http://schemas.openxmlformats.org/officeDocument/2006/relationships/hyperlink" Target="https://my.raceresult.com/383145/" TargetMode="External"/><Relationship Id="rId41" Type="http://schemas.openxmlformats.org/officeDocument/2006/relationships/hyperlink" Target="https://drive.google.com/file/d/1EdInhS8fcNJDM2jzJJ1bzvPioqzxWxfe/view?usp=sharing" TargetMode="External"/><Relationship Id="rId44" Type="http://schemas.openxmlformats.org/officeDocument/2006/relationships/hyperlink" Target="https://www.sportstiming.dk/event/17970" TargetMode="External"/><Relationship Id="rId43" Type="http://schemas.openxmlformats.org/officeDocument/2006/relationships/hyperlink" Target="https://drive.google.com/file/d/1LAJ6cbzVZIFwmBxnW0Tv9_asw2P8fboF/view?usp=sharing" TargetMode="External"/><Relationship Id="rId46" Type="http://schemas.openxmlformats.org/officeDocument/2006/relationships/hyperlink" Target="https://docs.google.com/spreadsheets/d/1DxCPZyoIPWgdsNqo1rROR2bf0zuTZeL02TPYvgrOLhc/edit?gid=0" TargetMode="External"/><Relationship Id="rId45" Type="http://schemas.openxmlformats.org/officeDocument/2006/relationships/hyperlink" Target="https://drive.google.com/file/d/1-8jgGFMfSyz6cCTM2vfpXZsm4u5bOBsQ/view?usp=sharing" TargetMode="External"/><Relationship Id="rId509" Type="http://schemas.openxmlformats.org/officeDocument/2006/relationships/hyperlink" Target="https://drive.google.com/file/d/1L1ukUtaf1A1tmVODQKrq_NfnyOzu1mxx/view?usp=sharing" TargetMode="External"/><Relationship Id="rId508" Type="http://schemas.openxmlformats.org/officeDocument/2006/relationships/hyperlink" Target="https://bricksite.com/marathondanmark/kommune-serie-vest-2021" TargetMode="External"/><Relationship Id="rId503" Type="http://schemas.openxmlformats.org/officeDocument/2006/relationships/hyperlink" Target="https://drive.google.com/file/d/16sdXQ4sPHNHSvK1q-2gpKLJfI9B4JOtL/view?usp=sharing" TargetMode="External"/><Relationship Id="rId745" Type="http://schemas.openxmlformats.org/officeDocument/2006/relationships/hyperlink" Target="https://aeroe-route66.dk/resultat-2019" TargetMode="External"/><Relationship Id="rId502" Type="http://schemas.openxmlformats.org/officeDocument/2006/relationships/hyperlink" Target="https://skaarup-if.dk/wp-content/uploads/2021/11/Resultat-marathon-1.pdf" TargetMode="External"/><Relationship Id="rId744" Type="http://schemas.openxmlformats.org/officeDocument/2006/relationships/hyperlink" Target="https://drive.google.com/file/d/1mCTADCfknTnTnN4AJrp6ULTuiHDAocxN/view?usp=sharing" TargetMode="External"/><Relationship Id="rId501" Type="http://schemas.openxmlformats.org/officeDocument/2006/relationships/hyperlink" Target="https://drive.google.com/file/d/1azR5GuI3VVI2fZHErPxbWMsvKn-Xf8x_/view?usp=sharing" TargetMode="External"/><Relationship Id="rId743" Type="http://schemas.openxmlformats.org/officeDocument/2006/relationships/hyperlink" Target="https://my5.raceresult.com/118364/results?lang=dk" TargetMode="External"/><Relationship Id="rId500" Type="http://schemas.openxmlformats.org/officeDocument/2006/relationships/hyperlink" Target="https://my.raceresult.com/167970/results" TargetMode="External"/><Relationship Id="rId742" Type="http://schemas.openxmlformats.org/officeDocument/2006/relationships/hyperlink" Target="https://drive.google.com/file/d/1S1cjuEqMxIXfi_CBCNsJbqFa-ZwQjOoG/view?usp=sharing" TargetMode="External"/><Relationship Id="rId507" Type="http://schemas.openxmlformats.org/officeDocument/2006/relationships/hyperlink" Target="https://drive.google.com/file/d/1ulxrXTe_LzcInHAqmaBaz0LK4PHmz07W/view?usp=sharing" TargetMode="External"/><Relationship Id="rId749" Type="http://schemas.openxmlformats.org/officeDocument/2006/relationships/hyperlink" Target="https://my5.raceresult.com/115075/results?lang=dk" TargetMode="External"/><Relationship Id="rId506" Type="http://schemas.openxmlformats.org/officeDocument/2006/relationships/hyperlink" Target="http://midtfyn-cannonball.simplesite.com/448062322" TargetMode="External"/><Relationship Id="rId748" Type="http://schemas.openxmlformats.org/officeDocument/2006/relationships/hyperlink" Target="https://drive.google.com/file/d/1sYHn70VZ5BjFiZr0nTdGZRCmL3PfgO21/view?usp=sharing" TargetMode="External"/><Relationship Id="rId505" Type="http://schemas.openxmlformats.org/officeDocument/2006/relationships/hyperlink" Target="https://drive.google.com/file/d/1Gutb9Hwpr0B7cWm2iTIjTvP9Ql-IdbaU/view?usp=sharing" TargetMode="External"/><Relationship Id="rId747" Type="http://schemas.openxmlformats.org/officeDocument/2006/relationships/hyperlink" Target="https://www.marathondanmark.dk/resultatlister-2019" TargetMode="External"/><Relationship Id="rId504" Type="http://schemas.openxmlformats.org/officeDocument/2006/relationships/hyperlink" Target="https://marathondanmark.dk/resultatlister-2021" TargetMode="External"/><Relationship Id="rId746" Type="http://schemas.openxmlformats.org/officeDocument/2006/relationships/hyperlink" Target="https://drive.google.com/file/d/1LXjeEn8xNwfg9l43CMHxy1Td8GLTw5eH/view?usp=sharing" TargetMode="External"/><Relationship Id="rId48" Type="http://schemas.openxmlformats.org/officeDocument/2006/relationships/hyperlink" Target="https://stockholm.r.mikatiming.com/2026/?content=detail&amp;fpid=search&amp;pid=search&amp;idp=9TGBEQLS20FCDF&amp;lang=EN_CAP&amp;event=STHM_9TGBEQLS21E&amp;pidp=start&amp;search%5Bname%5D=steen+olsen&amp;search_event=STHM_9TGBEQLS21E" TargetMode="External"/><Relationship Id="rId47" Type="http://schemas.openxmlformats.org/officeDocument/2006/relationships/hyperlink" Target="https://drive.google.com/file/d/1ENCHbche5uvfoHzGgHSatwzPbnv_T2Lk/view?usp=sharing" TargetMode="External"/><Relationship Id="rId49" Type="http://schemas.openxmlformats.org/officeDocument/2006/relationships/hyperlink" Target="https://drive.google.com/file/d/1yM-gBFdvJFMba7iOpd3sWKU6MpBBpoMo/view?usp=sharing" TargetMode="External"/><Relationship Id="rId741" Type="http://schemas.openxmlformats.org/officeDocument/2006/relationships/hyperlink" Target="http://funkymaraton.com/resultater-funky-maraton/" TargetMode="External"/><Relationship Id="rId740" Type="http://schemas.openxmlformats.org/officeDocument/2006/relationships/hyperlink" Target="https://drive.google.com/file/d/1gB4gQ-oWNeCE_ePimwDkIrsWNk6heeWE/view?usp=sharing" TargetMode="External"/><Relationship Id="rId31" Type="http://schemas.openxmlformats.org/officeDocument/2006/relationships/hyperlink" Target="https://drive.google.com/file/d/1Zh0r1PCKBvTPhbYY1cFju2kamT29LbGi/view?usp=sharing" TargetMode="External"/><Relationship Id="rId30" Type="http://schemas.openxmlformats.org/officeDocument/2006/relationships/hyperlink" Target="https://kerteminde-cannonball.dk/resultatlisten-popup-12-07-2026/" TargetMode="External"/><Relationship Id="rId33" Type="http://schemas.openxmlformats.org/officeDocument/2006/relationships/hyperlink" Target="https://drive.google.com/file/d/18Q__-GK51-YRMRtpCzafdGAhsnggrwIp/view?usp=sharing" TargetMode="External"/><Relationship Id="rId32" Type="http://schemas.openxmlformats.org/officeDocument/2006/relationships/hyperlink" Target="https://docs.google.com/spreadsheets/d/1sW5ih1xOt-MQzVQ9hvCZ2iCOmawBOp2H/edit?usp=sharing&amp;ouid=107068420026615728067&amp;rtpof=true&amp;sd=true" TargetMode="External"/><Relationship Id="rId35" Type="http://schemas.openxmlformats.org/officeDocument/2006/relationships/hyperlink" Target="https://drive.google.com/file/d/1NgrmvvDyZpX-g2so7fKKEKDM49ZNMPuc/view?usp=sharing" TargetMode="External"/><Relationship Id="rId34" Type="http://schemas.openxmlformats.org/officeDocument/2006/relationships/hyperlink" Target="https://bricksite.com/marathondanmark/side2" TargetMode="External"/><Relationship Id="rId739" Type="http://schemas.openxmlformats.org/officeDocument/2006/relationships/hyperlink" Target="http://funkymaraton.com/resultater-funky-maraton/" TargetMode="External"/><Relationship Id="rId734" Type="http://schemas.openxmlformats.org/officeDocument/2006/relationships/hyperlink" Target="https://drive.google.com/file/d/1-yteXhNS_Lych0Tg4aiHjNn5Softg0Vh/view?usp=sharing" TargetMode="External"/><Relationship Id="rId733" Type="http://schemas.openxmlformats.org/officeDocument/2006/relationships/hyperlink" Target="https://my4.raceresult.com/119570/results?lang=dk" TargetMode="External"/><Relationship Id="rId732" Type="http://schemas.openxmlformats.org/officeDocument/2006/relationships/hyperlink" Target="https://drive.google.com/file/d/1QXJl92dwHbpr3-y3S6EWtV27KVorgOUd/view?usp=sharing" TargetMode="External"/><Relationship Id="rId731" Type="http://schemas.openxmlformats.org/officeDocument/2006/relationships/hyperlink" Target="http://kerteminde-cannonball.dk/resultatliste/resultatliste-17-08-2019/" TargetMode="External"/><Relationship Id="rId738" Type="http://schemas.openxmlformats.org/officeDocument/2006/relationships/hyperlink" Target="https://drive.google.com/file/d/1H1LyYoYVa0vPzb3Uwi1pK6liVMrrNhtA/view?usp=sharing" TargetMode="External"/><Relationship Id="rId737" Type="http://schemas.openxmlformats.org/officeDocument/2006/relationships/hyperlink" Target="http://www.fruensboegemarathon.dk/441451748" TargetMode="External"/><Relationship Id="rId736" Type="http://schemas.openxmlformats.org/officeDocument/2006/relationships/hyperlink" Target="https://drive.google.com/file/d/12W2fL66vJ7VoAmfFGTwviU1nhWCb8-IL/view?usp=sharing" TargetMode="External"/><Relationship Id="rId735" Type="http://schemas.openxmlformats.org/officeDocument/2006/relationships/hyperlink" Target="http://funkymaraton.com/resultater-funky-maraton/" TargetMode="External"/><Relationship Id="rId37" Type="http://schemas.openxmlformats.org/officeDocument/2006/relationships/hyperlink" Target="https://drive.google.com/file/d/1nUDKwuBiTdaaXM_wpjVhrpH-rL-yAixu/view?usp=sharing" TargetMode="External"/><Relationship Id="rId36" Type="http://schemas.openxmlformats.org/officeDocument/2006/relationships/hyperlink" Target="https://bricksite.com/marathondanmark/side2" TargetMode="External"/><Relationship Id="rId39" Type="http://schemas.openxmlformats.org/officeDocument/2006/relationships/hyperlink" Target="https://drive.google.com/file/d/1Vz0KKkfU3VitDoD3kyQ2e4t2zh6-PsJW/view?usp=sharing" TargetMode="External"/><Relationship Id="rId38" Type="http://schemas.openxmlformats.org/officeDocument/2006/relationships/hyperlink" Target="https://bricksite.com/marathondanmark/side2" TargetMode="External"/><Relationship Id="rId730" Type="http://schemas.openxmlformats.org/officeDocument/2006/relationships/hyperlink" Target="https://drive.google.com/file/d/1DIKyB7c3h0jtSpKxe9DLVR-dTM_bAQGL/view?usp=sharing" TargetMode="External"/><Relationship Id="rId20" Type="http://schemas.openxmlformats.org/officeDocument/2006/relationships/hyperlink" Target="https://runagain.com/da/find-lob/batman-cannonball-marathon/29.07.2026" TargetMode="External"/><Relationship Id="rId22" Type="http://schemas.openxmlformats.org/officeDocument/2006/relationships/hyperlink" Target="https://kocannonball.dk/loeb/k-o-cannonball-on-tour-korsoer-d-26-07-26/" TargetMode="External"/><Relationship Id="rId21" Type="http://schemas.openxmlformats.org/officeDocument/2006/relationships/hyperlink" Target="https://drive.google.com/file/d/1t7CmU0JzEzODvUvBhIB55UkCCVxKyG9M/view?usp=sharing" TargetMode="External"/><Relationship Id="rId24" Type="http://schemas.openxmlformats.org/officeDocument/2006/relationships/hyperlink" Target="https://runagain.com/da/find-lob/batman-cannonball-marathon/22.07.2026=" TargetMode="External"/><Relationship Id="rId23" Type="http://schemas.openxmlformats.org/officeDocument/2006/relationships/hyperlink" Target="https://drive.google.com/file/d/1Ti7diAV2F4Pn9JhdiDwmdKPt1lkeP1-5/view?usp=sharing" TargetMode="External"/><Relationship Id="rId525" Type="http://schemas.openxmlformats.org/officeDocument/2006/relationships/hyperlink" Target="https://drive.google.com/file/d/1gBeq0dncMMK6CS4Ms4GETXIVWDiZ9CCy/view?usp=sharing" TargetMode="External"/><Relationship Id="rId767" Type="http://schemas.openxmlformats.org/officeDocument/2006/relationships/hyperlink" Target="http://live.ultimate.dk/desktop/front/index.php?eventid=3038&amp;language=dk" TargetMode="External"/><Relationship Id="rId524" Type="http://schemas.openxmlformats.org/officeDocument/2006/relationships/hyperlink" Target="https://my.raceresult.com/163043/results" TargetMode="External"/><Relationship Id="rId766" Type="http://schemas.openxmlformats.org/officeDocument/2006/relationships/hyperlink" Target="https://drive.google.com/file/d/1ln4YcjGgMiCgbS9o5e4jbxkjSqqnwVI9/view?usp=sharing" TargetMode="External"/><Relationship Id="rId523" Type="http://schemas.openxmlformats.org/officeDocument/2006/relationships/hyperlink" Target="https://drive.google.com/file/d/1Dcw1S8QgLeVLxffszokRtqwAPBSwpm9a/view?usp=sharing" TargetMode="External"/><Relationship Id="rId765" Type="http://schemas.openxmlformats.org/officeDocument/2006/relationships/hyperlink" Target="https://www.sportstiming.dk/Results/IndividualResult.aspx?Id=1404181&amp;ViewType=PR" TargetMode="External"/><Relationship Id="rId522" Type="http://schemas.openxmlformats.org/officeDocument/2006/relationships/hyperlink" Target="http://www.fruensboegemarathon.dk/448887901" TargetMode="External"/><Relationship Id="rId764" Type="http://schemas.openxmlformats.org/officeDocument/2006/relationships/hyperlink" Target="https://drive.google.com/file/d/1eM4DCujOx0jkru64gKDfpB4eACEikQ9B/view?usp=sharing" TargetMode="External"/><Relationship Id="rId529" Type="http://schemas.openxmlformats.org/officeDocument/2006/relationships/hyperlink" Target="https://drive.google.com/file/d/1AxpWxtCJsABUNUJTvKy9xyGgeOluNmjy/view?usp=sharing" TargetMode="External"/><Relationship Id="rId528" Type="http://schemas.openxmlformats.org/officeDocument/2006/relationships/hyperlink" Target="http://midtfyn-cannonball.simplesite.com/448062322" TargetMode="External"/><Relationship Id="rId527" Type="http://schemas.openxmlformats.org/officeDocument/2006/relationships/hyperlink" Target="https://drive.google.com/file/d/18TcDMhGQSG2EA_J4elccqy3PQhy5dztw/view?usp=sharing" TargetMode="External"/><Relationship Id="rId769" Type="http://schemas.openxmlformats.org/officeDocument/2006/relationships/hyperlink" Target="http://live.ultimate.dk/desktop/front/index.php?eventid=2507&amp;language=dk" TargetMode="External"/><Relationship Id="rId526" Type="http://schemas.openxmlformats.org/officeDocument/2006/relationships/hyperlink" Target="https://batmanricky-lone.dk/resultater-2021/210812_1_Batman%20Cannonball%20Marathon.docx.pdf" TargetMode="External"/><Relationship Id="rId768" Type="http://schemas.openxmlformats.org/officeDocument/2006/relationships/hyperlink" Target="https://drive.google.com/file/d/1a2lY0PzIl7-n8twP5f9IKXhV8KU2jtNQ/view?usp=sharing" TargetMode="External"/><Relationship Id="rId26" Type="http://schemas.openxmlformats.org/officeDocument/2006/relationships/hyperlink" Target="https://brickrun.dk/18-07-26-kolding-maraton" TargetMode="External"/><Relationship Id="rId25" Type="http://schemas.openxmlformats.org/officeDocument/2006/relationships/hyperlink" Target="https://drive.google.com/file/d/1wCCObZlXCDKaocl1TvY4yml7Adaeeq22/view?usp=sharing" TargetMode="External"/><Relationship Id="rId28" Type="http://schemas.openxmlformats.org/officeDocument/2006/relationships/hyperlink" Target="https://runagain.com/da/find-lob/batman-cannonball-marathon/15.07.2026" TargetMode="External"/><Relationship Id="rId27" Type="http://schemas.openxmlformats.org/officeDocument/2006/relationships/hyperlink" Target="https://drive.google.com/file/d/1IHlt9s4txG5iqKHOjNfgPRjs0HpJF_Wk/view?usp=sharing" TargetMode="External"/><Relationship Id="rId521" Type="http://schemas.openxmlformats.org/officeDocument/2006/relationships/hyperlink" Target="https://drive.google.com/file/d/1cUTMupurmtCPQdSRZBnP0WkWpV0SwAbI/view?usp=sharing" TargetMode="External"/><Relationship Id="rId763" Type="http://schemas.openxmlformats.org/officeDocument/2006/relationships/hyperlink" Target="http://live.ultimate.dk/desktop/front/index.php?eventid=3322" TargetMode="External"/><Relationship Id="rId29" Type="http://schemas.openxmlformats.org/officeDocument/2006/relationships/hyperlink" Target="https://drive.google.com/file/d/19z39Tu1FO4tXeQ7L_uPSxJcz-2vQn-2U/view?usp=sharing" TargetMode="External"/><Relationship Id="rId520" Type="http://schemas.openxmlformats.org/officeDocument/2006/relationships/hyperlink" Target="https://www.sportstiming.dk/event/6715/results/2995272" TargetMode="External"/><Relationship Id="rId762" Type="http://schemas.openxmlformats.org/officeDocument/2006/relationships/hyperlink" Target="https://drive.google.com/file/d/16Key-vQz2C2MblvrxUCpeWO9eCuwp7WP/view?usp=sharing" TargetMode="External"/><Relationship Id="rId761" Type="http://schemas.openxmlformats.org/officeDocument/2006/relationships/hyperlink" Target="https://www.sportstiming.dk/Results/IndividualResult.aspx?Id=1863361&amp;ViewType=PR" TargetMode="External"/><Relationship Id="rId760" Type="http://schemas.openxmlformats.org/officeDocument/2006/relationships/hyperlink" Target="https://drive.google.com/file/d/17obdA9jTaOIEb5ZAGiQZjgGb9rf2068a/view?usp=sharing" TargetMode="External"/><Relationship Id="rId11" Type="http://schemas.openxmlformats.org/officeDocument/2006/relationships/hyperlink" Target="https://drive.google.com/file/d/1DBWesSHUyR1mvUvO6BZWx5psTr0c4Wow/view?usp=sharing" TargetMode="External"/><Relationship Id="rId10" Type="http://schemas.openxmlformats.org/officeDocument/2006/relationships/hyperlink" Target="https://www.facebook.com/events/2564307917333835" TargetMode="External"/><Relationship Id="rId13" Type="http://schemas.openxmlformats.org/officeDocument/2006/relationships/hyperlink" Target="https://drive.google.com/file/d/1YhQ7_Sf66rGPFRNaJP8c5J6IcUAHYdI6/view?usp=sharing" TargetMode="External"/><Relationship Id="rId12" Type="http://schemas.openxmlformats.org/officeDocument/2006/relationships/hyperlink" Target="https://runagain.com/da/find-lob/5800-cannonball-siger-tak/15.8.2026" TargetMode="External"/><Relationship Id="rId519" Type="http://schemas.openxmlformats.org/officeDocument/2006/relationships/hyperlink" Target="https://drive.google.com/file/d/1wTOAkOgcQbaeUdCfj2DctH8xcEWerQIz/view?usp=sharing" TargetMode="External"/><Relationship Id="rId514" Type="http://schemas.openxmlformats.org/officeDocument/2006/relationships/hyperlink" Target="https://kerteminde-cannonball.dk/resultatliste-23-10-2021/" TargetMode="External"/><Relationship Id="rId756" Type="http://schemas.openxmlformats.org/officeDocument/2006/relationships/hyperlink" Target="https://drive.google.com/file/d/16JoTly_pRMu_qfl_A8ALPPSvqSf63o0-/view?usp=sharing" TargetMode="External"/><Relationship Id="rId513" Type="http://schemas.openxmlformats.org/officeDocument/2006/relationships/hyperlink" Target="https://drive.google.com/file/d/1-S-zxNH3c4RXV5odtEFvL8y7ntbeLJuD/view?usp=sharing" TargetMode="External"/><Relationship Id="rId755" Type="http://schemas.openxmlformats.org/officeDocument/2006/relationships/hyperlink" Target="https://www.glamsbjergmotion.dk/images/pdf-filer/resultater/Glamsbjerg_marathon_2019.xlsx" TargetMode="External"/><Relationship Id="rId512" Type="http://schemas.openxmlformats.org/officeDocument/2006/relationships/hyperlink" Target="https://bricksite.com/marathondanmark/kommune-serie-vest-2021" TargetMode="External"/><Relationship Id="rId754" Type="http://schemas.openxmlformats.org/officeDocument/2006/relationships/hyperlink" Target="https://drive.google.com/file/d/1AOfmwiR4vYOf_ePM_-c4LIUJTaddgKEh/view?usp=sharing" TargetMode="External"/><Relationship Id="rId511" Type="http://schemas.openxmlformats.org/officeDocument/2006/relationships/hyperlink" Target="https://drive.google.com/file/d/1Q2O350fEIy4H5O6cRDIxWgC6srVKs5Kr/view?usp=sharing" TargetMode="External"/><Relationship Id="rId753" Type="http://schemas.openxmlformats.org/officeDocument/2006/relationships/hyperlink" Target="https://my2.raceresult.com/114907/results?lang=dk" TargetMode="External"/><Relationship Id="rId518" Type="http://schemas.openxmlformats.org/officeDocument/2006/relationships/hyperlink" Target="https://www.sportstiming.dk/event/6874/results/3903418" TargetMode="External"/><Relationship Id="rId517" Type="http://schemas.openxmlformats.org/officeDocument/2006/relationships/hyperlink" Target="https://drive.google.com/file/d/1huAMqrJN0Jy1NMEkBvQU0sWgP1wrQkPw/view?usp=sharing" TargetMode="External"/><Relationship Id="rId759" Type="http://schemas.openxmlformats.org/officeDocument/2006/relationships/hyperlink" Target="https://www.sportstiming.dk/Results/IndividualResult.aspx?Id=2067946&amp;ViewType=PR" TargetMode="External"/><Relationship Id="rId516" Type="http://schemas.openxmlformats.org/officeDocument/2006/relationships/hyperlink" Target="https://results.sporthive.com/events/6853741552290238720/races/479865/bib/11816" TargetMode="External"/><Relationship Id="rId758" Type="http://schemas.openxmlformats.org/officeDocument/2006/relationships/hyperlink" Target="https://drive.google.com/file/d/159oq4dMF-nt317S2oMvKSqSJcNmfA4Bm/view?usp=sharing" TargetMode="External"/><Relationship Id="rId515" Type="http://schemas.openxmlformats.org/officeDocument/2006/relationships/hyperlink" Target="https://drive.google.com/file/d/12w-yS7-1TuT_MIg5Al1zTOjWogR09BRs/view?usp=sharing" TargetMode="External"/><Relationship Id="rId757" Type="http://schemas.openxmlformats.org/officeDocument/2006/relationships/hyperlink" Target="http://www.fruensboegemarathon.dk/38830032" TargetMode="External"/><Relationship Id="rId15" Type="http://schemas.openxmlformats.org/officeDocument/2006/relationships/hyperlink" Target="https://drive.google.com/file/d/1RiUgChbn2pzdA4qgaI8Hjs3wkdNGPXy1/view?usp=sharing" TargetMode="External"/><Relationship Id="rId14" Type="http://schemas.openxmlformats.org/officeDocument/2006/relationships/hyperlink" Target="https://brickrun.dk/11-08-26-kolding-maraton" TargetMode="External"/><Relationship Id="rId17" Type="http://schemas.openxmlformats.org/officeDocument/2006/relationships/hyperlink" Target="https://drive.google.com/file/d/1Ne_MOXFfHsYC_W7T0mnfl0ORJ5csU18P/view?usp=sharing" TargetMode="External"/><Relationship Id="rId16" Type="http://schemas.openxmlformats.org/officeDocument/2006/relationships/hyperlink" Target="https://brickrun.dk/08-08-26-kolding-maraton" TargetMode="External"/><Relationship Id="rId19" Type="http://schemas.openxmlformats.org/officeDocument/2006/relationships/hyperlink" Target="https://drive.google.com/file/d/1_80WdbefIJOVD5sKQ5r0hCY6RqkYeACv/view?usp=sharing" TargetMode="External"/><Relationship Id="rId510" Type="http://schemas.openxmlformats.org/officeDocument/2006/relationships/hyperlink" Target="https://bricksite.com/marathondanmark/kommune-serie-vest-2021" TargetMode="External"/><Relationship Id="rId752" Type="http://schemas.openxmlformats.org/officeDocument/2006/relationships/hyperlink" Target="https://drive.google.com/file/d/1nFNyMImJIGzPARtGH4PJUfCdLNAjJ_HA/view?usp=sharing" TargetMode="External"/><Relationship Id="rId18" Type="http://schemas.openxmlformats.org/officeDocument/2006/relationships/hyperlink" Target="https://brickrun.dk/01-08-26-kolding-maraton" TargetMode="External"/><Relationship Id="rId751" Type="http://schemas.openxmlformats.org/officeDocument/2006/relationships/hyperlink" Target="http://tuxenrunning.dk/deltagerliste-6/" TargetMode="External"/><Relationship Id="rId750" Type="http://schemas.openxmlformats.org/officeDocument/2006/relationships/hyperlink" Target="https://drive.google.com/file/d/1SDX2XqbqSbv2q83Bf666SsQYsQDuz43_/view?usp=sharing" TargetMode="External"/><Relationship Id="rId84" Type="http://schemas.openxmlformats.org/officeDocument/2006/relationships/hyperlink" Target="http://xn--rdekrocannonball-lxb.noteit.dk/loeb/2026-2/dorte-dropper-skiferien-pga-sommerhus-paa-als/" TargetMode="External"/><Relationship Id="rId83" Type="http://schemas.openxmlformats.org/officeDocument/2006/relationships/hyperlink" Target="https://drive.google.com/file/d/1v7KAA0F45d_ksL3oSOYYAnBTfAotbPnk/view?usp=sharing" TargetMode="External"/><Relationship Id="rId86" Type="http://schemas.openxmlformats.org/officeDocument/2006/relationships/hyperlink" Target="https://my.raceresult.com/333553/" TargetMode="External"/><Relationship Id="rId85" Type="http://schemas.openxmlformats.org/officeDocument/2006/relationships/hyperlink" Target="https://drive.google.com/file/d/1up6_VTd0mNjToOWnu8fni5pfoP7zpaln/view?usp=sharing" TargetMode="External"/><Relationship Id="rId88" Type="http://schemas.openxmlformats.org/officeDocument/2006/relationships/hyperlink" Target="https://my.raceresult.com/365709/results" TargetMode="External"/><Relationship Id="rId87" Type="http://schemas.openxmlformats.org/officeDocument/2006/relationships/hyperlink" Target="https://drive.google.com/file/d/1ahpDFYCvgnDlQdXrKZ1Iyys-d2pf6VuD/view?usp=sharing" TargetMode="External"/><Relationship Id="rId89" Type="http://schemas.openxmlformats.org/officeDocument/2006/relationships/hyperlink" Target="https://drive.google.com/file/d/17TdDsNdV6rVeezgNabLISJwXu0ZyBOXA/view?usp=sharing" TargetMode="External"/><Relationship Id="rId709" Type="http://schemas.openxmlformats.org/officeDocument/2006/relationships/hyperlink" Target="http://www.skaarup-if.dk/Sk%C3%A5rup%20Roadrunners/resultatliste%20Marathon.pdf" TargetMode="External"/><Relationship Id="rId708" Type="http://schemas.openxmlformats.org/officeDocument/2006/relationships/hyperlink" Target="https://drive.google.com/file/d/1N28wPfLkLvQhwm1WNm3-g6-pRa2g7wk1/view?usp=sharing" TargetMode="External"/><Relationship Id="rId707" Type="http://schemas.openxmlformats.org/officeDocument/2006/relationships/hyperlink" Target="http://www.fruensboegemarathon.dk/441451746" TargetMode="External"/><Relationship Id="rId706" Type="http://schemas.openxmlformats.org/officeDocument/2006/relationships/hyperlink" Target="https://drive.google.com/file/d/1cHkJzyQ19Kn_GXtlqW5bTZ2ia37-CJVi/view?usp=sharing" TargetMode="External"/><Relationship Id="rId80" Type="http://schemas.openxmlformats.org/officeDocument/2006/relationships/hyperlink" Target="https://runagain.com/da/find-lob/batman-cannonball-marathon/28.01.2026" TargetMode="External"/><Relationship Id="rId82" Type="http://schemas.openxmlformats.org/officeDocument/2006/relationships/hyperlink" Target="https://runagain.com/da/find-lob/gjesing-cannonball-esbjerg-nr-11" TargetMode="External"/><Relationship Id="rId81" Type="http://schemas.openxmlformats.org/officeDocument/2006/relationships/hyperlink" Target="https://drive.google.com/file/d/1J-DHEidMtIqimAol-76jDvf2S_AXMV5P/view?usp=sharing" TargetMode="External"/><Relationship Id="rId701" Type="http://schemas.openxmlformats.org/officeDocument/2006/relationships/hyperlink" Target="http://funkymaraton.com/resultater-funky-maraton/" TargetMode="External"/><Relationship Id="rId700" Type="http://schemas.openxmlformats.org/officeDocument/2006/relationships/hyperlink" Target="https://drive.google.com/file/d/1eb5S3Ca0NF1_t2aUU-hTsD3IuYGRwta0/view?usp=sharing" TargetMode="External"/><Relationship Id="rId705" Type="http://schemas.openxmlformats.org/officeDocument/2006/relationships/hyperlink" Target="http://funkymaraton.com/resultater-funky-maraton/" TargetMode="External"/><Relationship Id="rId704" Type="http://schemas.openxmlformats.org/officeDocument/2006/relationships/hyperlink" Target="https://drive.google.com/file/d/18n7qq4NV_GO0rFyr5Z4W2HGr9hWZ6jAg/view?usp=sharing" TargetMode="External"/><Relationship Id="rId703" Type="http://schemas.openxmlformats.org/officeDocument/2006/relationships/hyperlink" Target="https://my.raceresult.com/140860/results?lang=dk" TargetMode="External"/><Relationship Id="rId702" Type="http://schemas.openxmlformats.org/officeDocument/2006/relationships/hyperlink" Target="https://drive.google.com/file/d/1iMZio3JovEvGoMoD0Hg7ckZ_YIkM355k/view?usp=sharing" TargetMode="External"/><Relationship Id="rId73" Type="http://schemas.openxmlformats.org/officeDocument/2006/relationships/hyperlink" Target="https://drive.google.com/file/d/1EySr5QF_VKm5JmJkN8Y1GxiR8bnNCHsd/view?usp=sharing" TargetMode="External"/><Relationship Id="rId72" Type="http://schemas.openxmlformats.org/officeDocument/2006/relationships/hyperlink" Target="https://runagain.com/da/find-lob/batman-cannonball-marathon/11.02.2026" TargetMode="External"/><Relationship Id="rId75" Type="http://schemas.openxmlformats.org/officeDocument/2006/relationships/hyperlink" Target="https://drive.google.com/file/d/1Ci36QYsgBwoyHUgOIUo_aJt9Unnq7mmA/view?usp=sharing" TargetMode="External"/><Relationship Id="rId74" Type="http://schemas.openxmlformats.org/officeDocument/2006/relationships/hyperlink" Target="https://my.raceresult.com/365098/" TargetMode="External"/><Relationship Id="rId77" Type="http://schemas.openxmlformats.org/officeDocument/2006/relationships/hyperlink" Target="https://drive.google.com/file/d/1GPgVSvSKHItkeP7wseunaZyx49z_K94m/view?usp=sharing" TargetMode="External"/><Relationship Id="rId76" Type="http://schemas.openxmlformats.org/officeDocument/2006/relationships/hyperlink" Target="https://runagain.com/da/find-lob/batman-cannonball-marathon/04.02.2026" TargetMode="External"/><Relationship Id="rId79" Type="http://schemas.openxmlformats.org/officeDocument/2006/relationships/hyperlink" Target="https://drive.google.com/file/d/1Z3vSDbrTDhedLBxV9xfMSOz8KVbTO8p3/view?usp=sharing" TargetMode="External"/><Relationship Id="rId78" Type="http://schemas.openxmlformats.org/officeDocument/2006/relationships/hyperlink" Target="https://brickrun.dk/31-01-26-kolding-maraton" TargetMode="External"/><Relationship Id="rId71" Type="http://schemas.openxmlformats.org/officeDocument/2006/relationships/hyperlink" Target="https://drive.google.com/file/d/1dd_iG922mndQj3AikiPqp4uVSnU5YVCZ/view?usp=sharing" TargetMode="External"/><Relationship Id="rId70" Type="http://schemas.openxmlformats.org/officeDocument/2006/relationships/hyperlink" Target="https://runagain.com/da/find-lob/uptown-cannonball-basic-lob-116" TargetMode="External"/><Relationship Id="rId62" Type="http://schemas.openxmlformats.org/officeDocument/2006/relationships/hyperlink" Target="https://runagain.com/da/find-lob/batman-cannonball-marathon/04.03.2026" TargetMode="External"/><Relationship Id="rId61" Type="http://schemas.openxmlformats.org/officeDocument/2006/relationships/hyperlink" Target="https://drive.google.com/file/d/1nvZNKdMfSTqVttmEVgL7wMenRD87ATUj/view?usp=sharing" TargetMode="External"/><Relationship Id="rId64" Type="http://schemas.openxmlformats.org/officeDocument/2006/relationships/hyperlink" Target="https://runagain.com/da/find-lob/pers-marathon-nr500" TargetMode="External"/><Relationship Id="rId63" Type="http://schemas.openxmlformats.org/officeDocument/2006/relationships/hyperlink" Target="https://drive.google.com/file/d/17_tVp1rpyZd0SFuJ3JXAMByiuOfHrbYx/view?usp=sharing" TargetMode="External"/><Relationship Id="rId66" Type="http://schemas.openxmlformats.org/officeDocument/2006/relationships/hyperlink" Target="https://runagain.com/da/find-lob/batman-cannonball-marathon/25.02.2026" TargetMode="External"/><Relationship Id="rId65" Type="http://schemas.openxmlformats.org/officeDocument/2006/relationships/hyperlink" Target="https://drive.google.com/file/d/1OJZAufwbAKWkNqDUoRivtSrSkpW6izzz/view?usp=sharing" TargetMode="External"/><Relationship Id="rId68" Type="http://schemas.openxmlformats.org/officeDocument/2006/relationships/hyperlink" Target="https://runagain.com/da/find-lob/5800-cannonball-ngif-6" TargetMode="External"/><Relationship Id="rId67" Type="http://schemas.openxmlformats.org/officeDocument/2006/relationships/hyperlink" Target="https://drive.google.com/file/d/1jYOedJRCxgITHFN8_-RopnnOMeNlFBMA/view?usp=sharing" TargetMode="External"/><Relationship Id="rId729" Type="http://schemas.openxmlformats.org/officeDocument/2006/relationships/hyperlink" Target="http://aarupcannonball.simplesite.com/442183361" TargetMode="External"/><Relationship Id="rId728" Type="http://schemas.openxmlformats.org/officeDocument/2006/relationships/hyperlink" Target="https://drive.google.com/file/d/1p6aeWxpAAjhMFA4kDQSe3heBsfpSbOBQ/view?usp=sharing" TargetMode="External"/><Relationship Id="rId60" Type="http://schemas.openxmlformats.org/officeDocument/2006/relationships/hyperlink" Target="https://runagain.com/da/find-lob/mariannes-marathon-nr-300" TargetMode="External"/><Relationship Id="rId723" Type="http://schemas.openxmlformats.org/officeDocument/2006/relationships/hyperlink" Target="https://my2.raceresult.com/122425/results?lang=dk" TargetMode="External"/><Relationship Id="rId722" Type="http://schemas.openxmlformats.org/officeDocument/2006/relationships/hyperlink" Target="https://drive.google.com/file/d/1mpDgj7EPQdC27TeboiMg4mI_ubGT1FLf/view?usp=sharing" TargetMode="External"/><Relationship Id="rId721" Type="http://schemas.openxmlformats.org/officeDocument/2006/relationships/hyperlink" Target="https://www.sportstiming.dk/event/5620/results/2573595" TargetMode="External"/><Relationship Id="rId720" Type="http://schemas.openxmlformats.org/officeDocument/2006/relationships/hyperlink" Target="https://drive.google.com/file/d/1PJWYS4NtRlUK600dW1V3NFB11glC-UuM/view?usp=sharing" TargetMode="External"/><Relationship Id="rId727" Type="http://schemas.openxmlformats.org/officeDocument/2006/relationships/hyperlink" Target="https://my5.raceresult.com/126451/results?lang=dk" TargetMode="External"/><Relationship Id="rId726" Type="http://schemas.openxmlformats.org/officeDocument/2006/relationships/hyperlink" Target="https://drive.google.com/file/d/1yMxjzn4vP8JWZeCVWZf3fUEyV48nqAEw/view?usp=sharing" TargetMode="External"/><Relationship Id="rId725" Type="http://schemas.openxmlformats.org/officeDocument/2006/relationships/hyperlink" Target="http://tuxenrunning.dk/ohav-deltagerliste-3-2019/" TargetMode="External"/><Relationship Id="rId724" Type="http://schemas.openxmlformats.org/officeDocument/2006/relationships/hyperlink" Target="https://drive.google.com/file/d/1Htfo3bESoYWqCI0Vq4oiEgoHRYn7Kqls/view?usp=sharing" TargetMode="External"/><Relationship Id="rId69" Type="http://schemas.openxmlformats.org/officeDocument/2006/relationships/hyperlink" Target="https://drive.google.com/file/d/1AP34Dov6a7ymofEyZlzd2w6AUACkhYXI/view?usp=sharing" TargetMode="External"/><Relationship Id="rId51" Type="http://schemas.openxmlformats.org/officeDocument/2006/relationships/hyperlink" Target="https://drive.google.com/file/d/1bK2JOYP7DYBn36ccMglQarUY_fIcFYlN/view?usp=sharing" TargetMode="External"/><Relationship Id="rId50" Type="http://schemas.openxmlformats.org/officeDocument/2006/relationships/hyperlink" Target="https://my.raceresult.com/378743/results" TargetMode="External"/><Relationship Id="rId53" Type="http://schemas.openxmlformats.org/officeDocument/2006/relationships/hyperlink" Target="https://drive.google.com/file/d/1xrBuP4XV5jtUBQr0ylHXvZiTz4-uB_aS/view?usp=sharing" TargetMode="External"/><Relationship Id="rId52" Type="http://schemas.openxmlformats.org/officeDocument/2006/relationships/hyperlink" Target="https://my.raceresult.com/373614/" TargetMode="External"/><Relationship Id="rId55" Type="http://schemas.openxmlformats.org/officeDocument/2006/relationships/hyperlink" Target="https://drive.google.com/file/d/1kLYNxRk4fWMLWVvLvfbAP0uN2Cj6QHJ1/view?usp=sharing" TargetMode="External"/><Relationship Id="rId54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57" Type="http://schemas.openxmlformats.org/officeDocument/2006/relationships/hyperlink" Target="https://drive.google.com/file/d/15v684dzgofCcOw0XdRhqIRGybEQSu6qQ/view?usp=sharing" TargetMode="External"/><Relationship Id="rId56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719" Type="http://schemas.openxmlformats.org/officeDocument/2006/relationships/hyperlink" Target="https://kerteminde-cannonball.dk/resultatliste/resultatliste-12-10-2019/" TargetMode="External"/><Relationship Id="rId718" Type="http://schemas.openxmlformats.org/officeDocument/2006/relationships/hyperlink" Target="https://drive.google.com/file/d/1FKrXBwKrXrMqiD0MwYTMVUJtJUG_Oi0J/view?usp=sharing" TargetMode="External"/><Relationship Id="rId717" Type="http://schemas.openxmlformats.org/officeDocument/2006/relationships/hyperlink" Target="https://my4.raceresult.com/132195/results?lang=dk" TargetMode="External"/><Relationship Id="rId712" Type="http://schemas.openxmlformats.org/officeDocument/2006/relationships/hyperlink" Target="https://drive.google.com/file/d/1QbzbX9wE2jzh2PQAbQDDVuNMl1Cj_z1A/view?usp=sharing" TargetMode="External"/><Relationship Id="rId711" Type="http://schemas.openxmlformats.org/officeDocument/2006/relationships/hyperlink" Target="http://funkymaraton.com/resultater-funky-maraton/" TargetMode="External"/><Relationship Id="rId710" Type="http://schemas.openxmlformats.org/officeDocument/2006/relationships/hyperlink" Target="https://drive.google.com/file/d/1BbdGiWZrau7ffe2FLqCqNyjg09iZq3Fh/view?usp=sharing" TargetMode="External"/><Relationship Id="rId716" Type="http://schemas.openxmlformats.org/officeDocument/2006/relationships/hyperlink" Target="https://drive.google.com/file/d/1wN3R6JVLDtNEQmpMGczvL8J3ShFYZ3Xj/view?usp=sharing" TargetMode="External"/><Relationship Id="rId715" Type="http://schemas.openxmlformats.org/officeDocument/2006/relationships/hyperlink" Target="https://my3.raceresult.com/122426/results?lang=dk" TargetMode="External"/><Relationship Id="rId714" Type="http://schemas.openxmlformats.org/officeDocument/2006/relationships/hyperlink" Target="https://drive.google.com/file/d/1zuZf8zzEfToFCb1vBEPVvxZ1vRsKVmKQ/view?usp=sharing" TargetMode="External"/><Relationship Id="rId713" Type="http://schemas.openxmlformats.org/officeDocument/2006/relationships/hyperlink" Target="https://marathondanmark.dk/resultatlister-2019" TargetMode="External"/><Relationship Id="rId59" Type="http://schemas.openxmlformats.org/officeDocument/2006/relationships/hyperlink" Target="https://drive.google.com/file/d/15Od8F8A2T0CoPG6jwt4wJBh677KQlnJj/view?usp=sharing" TargetMode="External"/><Relationship Id="rId58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590" Type="http://schemas.openxmlformats.org/officeDocument/2006/relationships/hyperlink" Target="http://tuxenrunning.dk/ohav-deltagerliste-2020-1/" TargetMode="External"/><Relationship Id="rId107" Type="http://schemas.openxmlformats.org/officeDocument/2006/relationships/hyperlink" Target="https://drive.google.com/file/d/12X_vdAdD0vFWITJroX0c5yowo5lYKYKh/view?usp=sharing" TargetMode="External"/><Relationship Id="rId349" Type="http://schemas.openxmlformats.org/officeDocument/2006/relationships/hyperlink" Target="https://drive.google.com/file/d/1lDnTSDyaNcv6Cp26JJMGFdL5400qnSVL/view?usp=sharing" TargetMode="External"/><Relationship Id="rId106" Type="http://schemas.openxmlformats.org/officeDocument/2006/relationships/hyperlink" Target="https://bricksite.com/marathondanmark/haderslev" TargetMode="External"/><Relationship Id="rId348" Type="http://schemas.openxmlformats.org/officeDocument/2006/relationships/hyperlink" Target="https://www.nemmehjemmesider.dk/side/LaeborgMarathon/index.asp?loadContent=742849" TargetMode="External"/><Relationship Id="rId105" Type="http://schemas.openxmlformats.org/officeDocument/2006/relationships/hyperlink" Target="https://drive.google.com/file/d/1S3f8s5j0nC8SgWfS6qrqWe_dx45Cy93A/view?usp=sharing" TargetMode="External"/><Relationship Id="rId347" Type="http://schemas.openxmlformats.org/officeDocument/2006/relationships/hyperlink" Target="https://drive.google.com/file/d/18x10GcDIhbVcsn1LVUHGVTFMYrBn4KmV/view?usp=sharing" TargetMode="External"/><Relationship Id="rId589" Type="http://schemas.openxmlformats.org/officeDocument/2006/relationships/hyperlink" Target="https://drive.google.com/file/d/1wOAoEKXxl0oTcuBW5mWx-EYBMYdlT_bX/view?usp=sharing" TargetMode="External"/><Relationship Id="rId104" Type="http://schemas.openxmlformats.org/officeDocument/2006/relationships/hyperlink" Target="https://www.facebook.com/events/2626676534348176" TargetMode="External"/><Relationship Id="rId346" Type="http://schemas.openxmlformats.org/officeDocument/2006/relationships/hyperlink" Target="https://kerteminde-cannonball.dk/deltagerliste-23-12-2023/" TargetMode="External"/><Relationship Id="rId588" Type="http://schemas.openxmlformats.org/officeDocument/2006/relationships/hyperlink" Target="https://kerteminde-cannonball.dk/resultatliste-24-10-2020/" TargetMode="External"/><Relationship Id="rId109" Type="http://schemas.openxmlformats.org/officeDocument/2006/relationships/hyperlink" Target="https://drive.google.com/file/d/14LcH_KdtMjsy1KNFD_nX0ChE2AEIoWBj/view?usp=sharing" TargetMode="External"/><Relationship Id="rId108" Type="http://schemas.openxmlformats.org/officeDocument/2006/relationships/hyperlink" Target="https://www.facebook.com/events/1488287502463723" TargetMode="External"/><Relationship Id="rId341" Type="http://schemas.openxmlformats.org/officeDocument/2006/relationships/hyperlink" Target="https://drive.google.com/file/d/1HaBtgpdbIH9omH2pWlfV1kjH6cRVm2fa/view?usp=sharing" TargetMode="External"/><Relationship Id="rId583" Type="http://schemas.openxmlformats.org/officeDocument/2006/relationships/hyperlink" Target="https://drive.google.com/file/d/1sVztsZd4MkWlL5U3ees7cd7IhOGdwgRD/view?usp=sharing" TargetMode="External"/><Relationship Id="rId340" Type="http://schemas.openxmlformats.org/officeDocument/2006/relationships/hyperlink" Target="https://runagain.com/da/run/HCBM-Hollufgard-Nytarslob/30.12.2023" TargetMode="External"/><Relationship Id="rId582" Type="http://schemas.openxmlformats.org/officeDocument/2006/relationships/hyperlink" Target="http://funkymaraton.com/resultater-funky-maraton/" TargetMode="External"/><Relationship Id="rId581" Type="http://schemas.openxmlformats.org/officeDocument/2006/relationships/hyperlink" Target="https://drive.google.com/file/d/15YyAn7WeQbvIs2EAAsIkWOWiTIyBPIPj/view?usp=sharing" TargetMode="External"/><Relationship Id="rId580" Type="http://schemas.openxmlformats.org/officeDocument/2006/relationships/hyperlink" Target="http://funkymaraton.com/resultater-funky-maraton/" TargetMode="External"/><Relationship Id="rId103" Type="http://schemas.openxmlformats.org/officeDocument/2006/relationships/hyperlink" Target="https://drive.google.com/file/d/1HYldiWjqylXa4d3V-dWqrj5wgB8h0YQY/view?usp=sharing" TargetMode="External"/><Relationship Id="rId345" Type="http://schemas.openxmlformats.org/officeDocument/2006/relationships/hyperlink" Target="https://drive.google.com/file/d/1JsVqEDCySGe9JB7j01swQMZlWvL3tgdP/view?usp=sharing" TargetMode="External"/><Relationship Id="rId587" Type="http://schemas.openxmlformats.org/officeDocument/2006/relationships/hyperlink" Target="https://drive.google.com/file/d/1MI1MfGOPbgjDxam4y3iEev0CJ3JCtohE/view?usp=sharing" TargetMode="External"/><Relationship Id="rId102" Type="http://schemas.openxmlformats.org/officeDocument/2006/relationships/hyperlink" Target="https://brickrun.dk/25-11-25-kolding-maraton" TargetMode="External"/><Relationship Id="rId344" Type="http://schemas.openxmlformats.org/officeDocument/2006/relationships/hyperlink" Target="https://my.raceresult.com/258956/" TargetMode="External"/><Relationship Id="rId586" Type="http://schemas.openxmlformats.org/officeDocument/2006/relationships/hyperlink" Target="http://funkymaraton.com/resultater-funky-maraton/" TargetMode="External"/><Relationship Id="rId101" Type="http://schemas.openxmlformats.org/officeDocument/2006/relationships/hyperlink" Target="https://drive.google.com/file/d/1t6ADbVwEY1SkFYgi5Xvyim2Am_zOEolF/view?usp=sharing" TargetMode="External"/><Relationship Id="rId343" Type="http://schemas.openxmlformats.org/officeDocument/2006/relationships/hyperlink" Target="https://drive.google.com/file/d/1HtdRRqKLJmRfXW7a491bOJ4CF5hK4zCA/view?usp=sharing" TargetMode="External"/><Relationship Id="rId585" Type="http://schemas.openxmlformats.org/officeDocument/2006/relationships/hyperlink" Target="https://drive.google.com/file/d/18nn1kq4WJ8ABvF2GDBsNo-aEjJGiX-4g/view?usp=sharing" TargetMode="External"/><Relationship Id="rId100" Type="http://schemas.openxmlformats.org/officeDocument/2006/relationships/hyperlink" Target="https://skivemarathon.dk/hoex-6-0-marathon/" TargetMode="External"/><Relationship Id="rId342" Type="http://schemas.openxmlformats.org/officeDocument/2006/relationships/hyperlink" Target="https://my.raceresult.com/258958/" TargetMode="External"/><Relationship Id="rId584" Type="http://schemas.openxmlformats.org/officeDocument/2006/relationships/hyperlink" Target="https://batmanricky-lone.dk/Batman%20-%20cannonball%20marathon/resultater-2020/Resultatlister/201101_Batman%20Cannonball%20Marathon.pdf" TargetMode="External"/><Relationship Id="rId338" Type="http://schemas.openxmlformats.org/officeDocument/2006/relationships/hyperlink" Target="https://runagain.com/da/run/Garagelob-Morud-Jubilaeumslob-Frank-nr-500/6.1.2024" TargetMode="External"/><Relationship Id="rId337" Type="http://schemas.openxmlformats.org/officeDocument/2006/relationships/hyperlink" Target="https://drive.google.com/file/d/1LxqwyAlOiEcSfEr5WKsFKo28Q-eVUPOG/view?usp=sharing" TargetMode="External"/><Relationship Id="rId579" Type="http://schemas.openxmlformats.org/officeDocument/2006/relationships/hyperlink" Target="https://drive.google.com/file/d/1IO_avccLgXs1ogfS2ELeIIo29wG2a4nA/view?usp=sharing" TargetMode="External"/><Relationship Id="rId336" Type="http://schemas.openxmlformats.org/officeDocument/2006/relationships/hyperlink" Target="https://www.nemmehjemmesider.dk/side/LaeborgMarathon/index.asp?loadContent=742851" TargetMode="External"/><Relationship Id="rId578" Type="http://schemas.openxmlformats.org/officeDocument/2006/relationships/hyperlink" Target="http://batmanricky-lone.dk/Batman%20-%20cannonball%20marathon/resultater-2020/Resultatlister/201115_Batman%20Cannonball%20Marathon.pdf" TargetMode="External"/><Relationship Id="rId335" Type="http://schemas.openxmlformats.org/officeDocument/2006/relationships/hyperlink" Target="https://drive.google.com/file/d/1JXCwSC9hNtknEGrEn10Y7lDf97TRryZp/view?usp=sharing" TargetMode="External"/><Relationship Id="rId577" Type="http://schemas.openxmlformats.org/officeDocument/2006/relationships/hyperlink" Target="https://drive.google.com/file/d/1NHpRtTBqJ98LPMT7Of3WTjCbk_k-Kh2l/view?usp=sharing" TargetMode="External"/><Relationship Id="rId339" Type="http://schemas.openxmlformats.org/officeDocument/2006/relationships/hyperlink" Target="https://drive.google.com/file/d/1WgZIBHaJI2qrPvy6tXAjM4trKeaDXvqu/view?usp=sharing" TargetMode="External"/><Relationship Id="rId330" Type="http://schemas.openxmlformats.org/officeDocument/2006/relationships/hyperlink" Target="https://perid7.wixsite.com/8860ulstrup/resultater-copy" TargetMode="External"/><Relationship Id="rId572" Type="http://schemas.openxmlformats.org/officeDocument/2006/relationships/hyperlink" Target="https://nordfynscannonball.dk/morud-cannonball-popup-marathon-loerdag-den-28-november-2020/" TargetMode="External"/><Relationship Id="rId571" Type="http://schemas.openxmlformats.org/officeDocument/2006/relationships/hyperlink" Target="https://drive.google.com/file/d/1t1QSodejPN9X4UKFhuqKDyvTIa8Mo0lt/view?usp=sharing" TargetMode="External"/><Relationship Id="rId570" Type="http://schemas.openxmlformats.org/officeDocument/2006/relationships/hyperlink" Target="http://motionslob.dk/l%C3%B8bskalender/midtfyn-cannonball-marathon-udsolgt" TargetMode="External"/><Relationship Id="rId334" Type="http://schemas.openxmlformats.org/officeDocument/2006/relationships/hyperlink" Target="http://xn--rdekrocannonball-lxb.noteit.dk/moegeltoender-cannonball/resultater-og-diplom/" TargetMode="External"/><Relationship Id="rId576" Type="http://schemas.openxmlformats.org/officeDocument/2006/relationships/hyperlink" Target="https://kerteminde-cannonball.dk/resultatliste-21-11-2020/" TargetMode="External"/><Relationship Id="rId333" Type="http://schemas.openxmlformats.org/officeDocument/2006/relationships/hyperlink" Target="https://drive.google.com/file/d/1gquhiEMq-2F6fJeKE-W6xnMpdYby-P-S/view?usp=sharing" TargetMode="External"/><Relationship Id="rId575" Type="http://schemas.openxmlformats.org/officeDocument/2006/relationships/hyperlink" Target="https://drive.google.com/file/d/1R0HdSN-Xn1TrjnvNsqGHWiR93fcZ7NE2/view?usp=sharing" TargetMode="External"/><Relationship Id="rId332" Type="http://schemas.openxmlformats.org/officeDocument/2006/relationships/hyperlink" Target="https://www.faaborgsundmarathon.dk/444273596" TargetMode="External"/><Relationship Id="rId574" Type="http://schemas.openxmlformats.org/officeDocument/2006/relationships/hyperlink" Target="http://batmanricky-lone.dk/Batman%20-%20cannonball%20marathon/resultater-2020/Resultatlister/201124_Batman%20Cannonball%20Marathon.pdf" TargetMode="External"/><Relationship Id="rId331" Type="http://schemas.openxmlformats.org/officeDocument/2006/relationships/hyperlink" Target="https://drive.google.com/file/d/1lVYODujhpoiqCOxOLcpZg85mI_ynFrPp/view?usp=sharing" TargetMode="External"/><Relationship Id="rId573" Type="http://schemas.openxmlformats.org/officeDocument/2006/relationships/hyperlink" Target="https://drive.google.com/file/d/1HXOWZiVAvVQguniD16XU6u8FossAS0hV/view?usp=sharing" TargetMode="External"/><Relationship Id="rId370" Type="http://schemas.openxmlformats.org/officeDocument/2006/relationships/hyperlink" Target="https://xn--teamfrslevmotion-pxb.dk/Resultatlister" TargetMode="External"/><Relationship Id="rId129" Type="http://schemas.openxmlformats.org/officeDocument/2006/relationships/hyperlink" Target="https://drive.google.com/file/d/1mvuOt6aF1MYERYr-3QR-mGDs2B0QM0gv/view?usp=sharing" TargetMode="External"/><Relationship Id="rId128" Type="http://schemas.openxmlformats.org/officeDocument/2006/relationships/hyperlink" Target="https://my.raceresult.com/333549/" TargetMode="External"/><Relationship Id="rId127" Type="http://schemas.openxmlformats.org/officeDocument/2006/relationships/hyperlink" Target="https://drive.google.com/file/d/116ggR52QBmaHDTd4NbQ2wElOuoaYJNv2/view?usp=sharing" TargetMode="External"/><Relationship Id="rId369" Type="http://schemas.openxmlformats.org/officeDocument/2006/relationships/hyperlink" Target="https://drive.google.com/file/d/1kYFJbFOtiBbouVH8Cd_0l9I4ybFQR9z1/view?usp=sharing" TargetMode="External"/><Relationship Id="rId126" Type="http://schemas.openxmlformats.org/officeDocument/2006/relationships/hyperlink" Target="https://runagain.com/da/find-lob/batman-cannonball-marathon-1/17.09.2025" TargetMode="External"/><Relationship Id="rId368" Type="http://schemas.openxmlformats.org/officeDocument/2006/relationships/hyperlink" Target="https://kerteminde-cannonball.dk/resultatliste-07-10-2023/" TargetMode="External"/><Relationship Id="rId121" Type="http://schemas.openxmlformats.org/officeDocument/2006/relationships/hyperlink" Target="https://drive.google.com/file/d/1evTsAfAaDVCm4RtkOSWMAUdDp1OshjdV/view?usp=sharing" TargetMode="External"/><Relationship Id="rId363" Type="http://schemas.openxmlformats.org/officeDocument/2006/relationships/hyperlink" Target="https://drive.google.com/file/d/1oNcuZmOtZVvM_D61Oqwot94ueEbFGCtq/view?usp=sharing" TargetMode="External"/><Relationship Id="rId120" Type="http://schemas.openxmlformats.org/officeDocument/2006/relationships/hyperlink" Target="https://sydfyns-cannonball.brick.site/pricing" TargetMode="External"/><Relationship Id="rId362" Type="http://schemas.openxmlformats.org/officeDocument/2006/relationships/hyperlink" Target="https://bricksite.com/marathondanmark/kommune-serie-vest-2023" TargetMode="External"/><Relationship Id="rId361" Type="http://schemas.openxmlformats.org/officeDocument/2006/relationships/hyperlink" Target="https://drive.google.com/file/d/1RWur6vIlageVk3oVYp30cDXqO0tNRdk8/view?usp=sharing" TargetMode="External"/><Relationship Id="rId360" Type="http://schemas.openxmlformats.org/officeDocument/2006/relationships/hyperlink" Target="https://bricksite.com/marathondanmark/kommune-serie-vest-2023" TargetMode="External"/><Relationship Id="rId125" Type="http://schemas.openxmlformats.org/officeDocument/2006/relationships/hyperlink" Target="https://drive.google.com/file/d/13owNFQW-q0k4RxlfKzgfbc1pB15fr0oX/view?usp=sharing" TargetMode="External"/><Relationship Id="rId367" Type="http://schemas.openxmlformats.org/officeDocument/2006/relationships/hyperlink" Target="https://drive.google.com/file/d/1zbL1nKX1y7BGQvOyEo_aCnvs9Z0WrV2S/view?usp=sharing" TargetMode="External"/><Relationship Id="rId124" Type="http://schemas.openxmlformats.org/officeDocument/2006/relationships/hyperlink" Target="https://www.sportstiming.dk/event/15085/results/6548356" TargetMode="External"/><Relationship Id="rId366" Type="http://schemas.openxmlformats.org/officeDocument/2006/relationships/hyperlink" Target="https://midtfyn-cannonball.dk/448062120/2023" TargetMode="External"/><Relationship Id="rId123" Type="http://schemas.openxmlformats.org/officeDocument/2006/relationships/hyperlink" Target="https://drive.google.com/file/d/1cGBiyep6y3kSMVmbh58Pet8UrSAxAjxY/view?usp=sharing" TargetMode="External"/><Relationship Id="rId365" Type="http://schemas.openxmlformats.org/officeDocument/2006/relationships/hyperlink" Target="https://drive.google.com/file/d/1LaEJdMGumELT3F4h-Vi2bc4C457StyhU/view?usp=sharing" TargetMode="External"/><Relationship Id="rId122" Type="http://schemas.openxmlformats.org/officeDocument/2006/relationships/hyperlink" Target="https://brickrun.dk/02-10-25-kolding-maraton" TargetMode="External"/><Relationship Id="rId364" Type="http://schemas.openxmlformats.org/officeDocument/2006/relationships/hyperlink" Target="https://www.sportstiming.dk/event/13054/results?fbclid=IwAR2C5NTom5w5KiwAQT6dahS2HSmjdyLCPBienl-k2uT3_skZja_mogIGlho" TargetMode="External"/><Relationship Id="rId95" Type="http://schemas.openxmlformats.org/officeDocument/2006/relationships/hyperlink" Target="https://drive.google.com/file/d/10PrZAsFhY2z2NnNrYRRk8thO6-XlXlaN/view?usp=sharing" TargetMode="External"/><Relationship Id="rId94" Type="http://schemas.openxmlformats.org/officeDocument/2006/relationships/hyperlink" Target="https://brickrun.dk/09-12-25-kolding-maraton" TargetMode="External"/><Relationship Id="rId97" Type="http://schemas.openxmlformats.org/officeDocument/2006/relationships/hyperlink" Target="https://drive.google.com/file/d/1DYYOEiUuMb1NAMrmLzxU-Gzp0ZI9RO7r/view?usp=sharing" TargetMode="External"/><Relationship Id="rId96" Type="http://schemas.openxmlformats.org/officeDocument/2006/relationships/hyperlink" Target="https://runagain.com/da/find-lob/5800-cannonball-ngif-9" TargetMode="External"/><Relationship Id="rId99" Type="http://schemas.openxmlformats.org/officeDocument/2006/relationships/hyperlink" Target="https://drive.google.com/file/d/1iWWFcPJAHIF6vCtgC5llJRrHhVMyZYb4/view?usp=sharing" TargetMode="External"/><Relationship Id="rId98" Type="http://schemas.openxmlformats.org/officeDocument/2006/relationships/hyperlink" Target="https://brickrun.dk/02-12-25-kolding-maraton" TargetMode="External"/><Relationship Id="rId91" Type="http://schemas.openxmlformats.org/officeDocument/2006/relationships/hyperlink" Target="https://drive.google.com/file/d/1lWyJXiwoZIIYpi66PZX_0smPrQHkGgfT/view?usp=sharing" TargetMode="External"/><Relationship Id="rId90" Type="http://schemas.openxmlformats.org/officeDocument/2006/relationships/hyperlink" Target="https://brickrun.dk/16-12-25-kolding-maraton" TargetMode="External"/><Relationship Id="rId93" Type="http://schemas.openxmlformats.org/officeDocument/2006/relationships/hyperlink" Target="https://drive.google.com/file/d/1AlQXs4Tfm7Qm2lFwmCLBA7CWpoy6HnNB/view?usp=sharing" TargetMode="External"/><Relationship Id="rId92" Type="http://schemas.openxmlformats.org/officeDocument/2006/relationships/hyperlink" Target="https://www.gummimuscannonball.dk/arrangementer/loeb-2025/juleskovsloeb-5-2025" TargetMode="External"/><Relationship Id="rId118" Type="http://schemas.openxmlformats.org/officeDocument/2006/relationships/hyperlink" Target="https://www.sportstiming.dk/event/15197/results" TargetMode="External"/><Relationship Id="rId117" Type="http://schemas.openxmlformats.org/officeDocument/2006/relationships/hyperlink" Target="https://drive.google.com/file/d/1HgfexmBmt8NPfbS525OHXPKxjB5OVxtq/view?usp=sharing" TargetMode="External"/><Relationship Id="rId359" Type="http://schemas.openxmlformats.org/officeDocument/2006/relationships/hyperlink" Target="https://drive.google.com/file/d/12KCa-ioU4LgWSqy2pYGR6MOW6O_WQcRE/view?usp=sharing" TargetMode="External"/><Relationship Id="rId116" Type="http://schemas.openxmlformats.org/officeDocument/2006/relationships/hyperlink" Target="https://runagain.com/da/find-lob/batman-cannonball-marathon/15.10.2025" TargetMode="External"/><Relationship Id="rId358" Type="http://schemas.openxmlformats.org/officeDocument/2006/relationships/hyperlink" Target="https://bricksite.com/marathondanmark/kommune-serie-vest-2023" TargetMode="External"/><Relationship Id="rId115" Type="http://schemas.openxmlformats.org/officeDocument/2006/relationships/hyperlink" Target="https://drive.google.com/file/d/1bF7k68Mq6Mnhwks3biCDDIem8yZ48wnA/view?usp=sharing" TargetMode="External"/><Relationship Id="rId357" Type="http://schemas.openxmlformats.org/officeDocument/2006/relationships/hyperlink" Target="https://drive.google.com/file/d/1NcLpczOM2I2cxyDlGv2gCrcDAeaO4l2X/view?usp=sharing" TargetMode="External"/><Relationship Id="rId599" Type="http://schemas.openxmlformats.org/officeDocument/2006/relationships/hyperlink" Target="https://drive.google.com/file/d/1Wzw7LaJgL-Xouq7KeI7Wg1pDUYli_GWU/view?usp=sharing" TargetMode="External"/><Relationship Id="rId119" Type="http://schemas.openxmlformats.org/officeDocument/2006/relationships/hyperlink" Target="https://drive.google.com/file/d/13UY6sCgtRnWSvpNBiGPkjgFNqhpmfORj/view?usp=sharing" TargetMode="External"/><Relationship Id="rId110" Type="http://schemas.openxmlformats.org/officeDocument/2006/relationships/hyperlink" Target="https://runagain.com/da/find-lob/hcbm-stenloseskoven-1" TargetMode="External"/><Relationship Id="rId352" Type="http://schemas.openxmlformats.org/officeDocument/2006/relationships/hyperlink" Target="https://docs.google.com/spreadsheets/d/1voFfVs0zawDqgTF3Ranopv_o2Ke_vJrYyVsL-jorJww/edit" TargetMode="External"/><Relationship Id="rId594" Type="http://schemas.openxmlformats.org/officeDocument/2006/relationships/hyperlink" Target="https://batmanricky-lone.dk/Batman%20-%20cannonball%20marathon/resultater-2020/Resultatlister/201014_Batman%20Cannonball%20Marathon.pdf" TargetMode="External"/><Relationship Id="rId351" Type="http://schemas.openxmlformats.org/officeDocument/2006/relationships/hyperlink" Target="https://drive.google.com/file/d/1V-2a5oQ2yAO_3jCOQfPXPCIj40UVXEVq/view?usp=sharing" TargetMode="External"/><Relationship Id="rId593" Type="http://schemas.openxmlformats.org/officeDocument/2006/relationships/hyperlink" Target="https://drive.google.com/file/d/1Rnweg6S7W3LRnqSV329kHICNUvjjI0E9/view?usp=sharing" TargetMode="External"/><Relationship Id="rId350" Type="http://schemas.openxmlformats.org/officeDocument/2006/relationships/hyperlink" Target="https://runagain.com/da/run/RodemosegardCannonball/03.12.2023" TargetMode="External"/><Relationship Id="rId592" Type="http://schemas.openxmlformats.org/officeDocument/2006/relationships/hyperlink" Target="https://my.raceresult.com/155095/results?lang=dk" TargetMode="External"/><Relationship Id="rId591" Type="http://schemas.openxmlformats.org/officeDocument/2006/relationships/hyperlink" Target="https://drive.google.com/file/d/1yvoKQ778_bh2DCot4NGEg09Dqzo6Z2KV/view?usp=sharing" TargetMode="External"/><Relationship Id="rId114" Type="http://schemas.openxmlformats.org/officeDocument/2006/relationships/hyperlink" Target="https://results.sporthive.com/events/7383449171605338624/races/495273/bib/16086" TargetMode="External"/><Relationship Id="rId356" Type="http://schemas.openxmlformats.org/officeDocument/2006/relationships/hyperlink" Target="https://www.sportstiming.dk/event/12351" TargetMode="External"/><Relationship Id="rId598" Type="http://schemas.openxmlformats.org/officeDocument/2006/relationships/hyperlink" Target="https://www.faaborgsundmarathon.dk/444261528" TargetMode="External"/><Relationship Id="rId113" Type="http://schemas.openxmlformats.org/officeDocument/2006/relationships/hyperlink" Target="https://drive.google.com/file/d/1SkWZXR9dHXXZudU-iB6brlHABTwaZ5rX/view?usp=sharing" TargetMode="External"/><Relationship Id="rId355" Type="http://schemas.openxmlformats.org/officeDocument/2006/relationships/hyperlink" Target="https://www.sportstiming.dk/event/12351/results/5561203" TargetMode="External"/><Relationship Id="rId597" Type="http://schemas.openxmlformats.org/officeDocument/2006/relationships/hyperlink" Target="https://drive.google.com/file/d/1lInk2y0cmvV9oRaFMQToxys7BgTFhszB/view?usp=sharing" TargetMode="External"/><Relationship Id="rId112" Type="http://schemas.openxmlformats.org/officeDocument/2006/relationships/hyperlink" Target="https://runagain.com/da/find-lob/batman-cannonball-marathon/22.10.2025" TargetMode="External"/><Relationship Id="rId354" Type="http://schemas.openxmlformats.org/officeDocument/2006/relationships/hyperlink" Target="https://eegholmloeb.dk/l-b-2023/torben-hoberg-bagerens-nr-200-resultater.html" TargetMode="External"/><Relationship Id="rId596" Type="http://schemas.openxmlformats.org/officeDocument/2006/relationships/hyperlink" Target="https://my.raceresult.com/155094/results?lang=dk" TargetMode="External"/><Relationship Id="rId111" Type="http://schemas.openxmlformats.org/officeDocument/2006/relationships/hyperlink" Target="https://drive.google.com/file/d/1d2iMqazIxkb8BemXN8j71PeWHFpydZKa/view?usp=sharing" TargetMode="External"/><Relationship Id="rId353" Type="http://schemas.openxmlformats.org/officeDocument/2006/relationships/hyperlink" Target="https://drive.google.com/file/d/1cynqwcxHQ-BsUZNRiTBtTjbF1a2PWOzv/view?usp=sharing" TargetMode="External"/><Relationship Id="rId595" Type="http://schemas.openxmlformats.org/officeDocument/2006/relationships/hyperlink" Target="https://drive.google.com/file/d/1oDatojz6WkH7-DBZJeqkezDtiMMsWnYF/view?usp=sharing" TargetMode="External"/><Relationship Id="rId305" Type="http://schemas.openxmlformats.org/officeDocument/2006/relationships/hyperlink" Target="https://drive.google.com/file/d/1y0kt45maHuD3qgKX361qVexIR01KFmSo/view?usp=sharing" TargetMode="External"/><Relationship Id="rId547" Type="http://schemas.openxmlformats.org/officeDocument/2006/relationships/hyperlink" Target="https://drive.google.com/file/d/1BEfgGy1ebV4cUBt95IfIxF9FAuTW3InB/view?usp=sharing" TargetMode="External"/><Relationship Id="rId304" Type="http://schemas.openxmlformats.org/officeDocument/2006/relationships/hyperlink" Target="https://perid7.wixsite.com/8860ulstrup/resultater-copy" TargetMode="External"/><Relationship Id="rId546" Type="http://schemas.openxmlformats.org/officeDocument/2006/relationships/hyperlink" Target="https://my.raceresult.com/159331/results" TargetMode="External"/><Relationship Id="rId303" Type="http://schemas.openxmlformats.org/officeDocument/2006/relationships/hyperlink" Target="https://drive.google.com/file/d/1o5XLJLKyyFqkePXi1eke1NHmC_k9tQQk/view?usp=sharing" TargetMode="External"/><Relationship Id="rId545" Type="http://schemas.openxmlformats.org/officeDocument/2006/relationships/hyperlink" Target="https://drive.google.com/file/d/16nHgYZdp_Mhunl9--qPsX3xV6uXF37a1/view?usp=sharing" TargetMode="External"/><Relationship Id="rId302" Type="http://schemas.openxmlformats.org/officeDocument/2006/relationships/hyperlink" Target="https://svaneberg-running.dk/resultater-diplomer-2024/" TargetMode="External"/><Relationship Id="rId544" Type="http://schemas.openxmlformats.org/officeDocument/2006/relationships/hyperlink" Target="http://www.fruensboegemarathon.dk/449107175" TargetMode="External"/><Relationship Id="rId309" Type="http://schemas.openxmlformats.org/officeDocument/2006/relationships/hyperlink" Target="https://drive.google.com/file/d/16q1tz0UFi5ItE-32wyrSBlQCumvZ2G3U/view?usp=sharing" TargetMode="External"/><Relationship Id="rId308" Type="http://schemas.openxmlformats.org/officeDocument/2006/relationships/hyperlink" Target="https://kerteminde-cannonball.dk/resultatliste-19-05-2024/" TargetMode="External"/><Relationship Id="rId307" Type="http://schemas.openxmlformats.org/officeDocument/2006/relationships/hyperlink" Target="https://drive.google.com/file/d/1bgupB_TvEiZUUFXbTyV16Xm_EpbqdpZt/view?usp=sharing" TargetMode="External"/><Relationship Id="rId549" Type="http://schemas.openxmlformats.org/officeDocument/2006/relationships/hyperlink" Target="https://drive.google.com/file/d/1sl_QwTMaqD-FdVEFqsXdpS2mDKhxfpqq/view?usp=sharing" TargetMode="External"/><Relationship Id="rId306" Type="http://schemas.openxmlformats.org/officeDocument/2006/relationships/hyperlink" Target="https://runagain.com/da/run/Berlin-Marathon-DK/26.5.2024" TargetMode="External"/><Relationship Id="rId548" Type="http://schemas.openxmlformats.org/officeDocument/2006/relationships/hyperlink" Target="http://www.fruensboegemarathon.dk/38830028" TargetMode="External"/><Relationship Id="rId301" Type="http://schemas.openxmlformats.org/officeDocument/2006/relationships/hyperlink" Target="https://drive.google.com/file/d/18xdR9TnLDnSMNGmVBGdz1k6iasV71nIA/view?usp=sharing" TargetMode="External"/><Relationship Id="rId543" Type="http://schemas.openxmlformats.org/officeDocument/2006/relationships/hyperlink" Target="https://drive.google.com/file/d/1zE6P0UivdHaXGtR5RMR4_2hT7fz0PrSb/view?usp=sharing" TargetMode="External"/><Relationship Id="rId300" Type="http://schemas.openxmlformats.org/officeDocument/2006/relationships/hyperlink" Target="https://my.raceresult.com/263509/results" TargetMode="External"/><Relationship Id="rId542" Type="http://schemas.openxmlformats.org/officeDocument/2006/relationships/hyperlink" Target="https://batmanricky-lone.dk/resultater-2021/210527_Batman%20Cannonball%20Marathon.pdf" TargetMode="External"/><Relationship Id="rId541" Type="http://schemas.openxmlformats.org/officeDocument/2006/relationships/hyperlink" Target="https://drive.google.com/file/d/1B-ddEkZ5Z_HRmszmoPUBmKEn2sj78H_M/view?usp=sharing" TargetMode="External"/><Relationship Id="rId540" Type="http://schemas.openxmlformats.org/officeDocument/2006/relationships/hyperlink" Target="https://kerteminde-cannonball.dk/resultatliste-29-05-2021-46/" TargetMode="External"/><Relationship Id="rId536" Type="http://schemas.openxmlformats.org/officeDocument/2006/relationships/hyperlink" Target="http://batmanricky-lone.dk/resultater-2021/210609_Batman%20Cannonball%20Marathon.pdf" TargetMode="External"/><Relationship Id="rId535" Type="http://schemas.openxmlformats.org/officeDocument/2006/relationships/hyperlink" Target="https://drive.google.com/file/d/1PM4DdNJih8dtsHjP-wJQbQodqsLH9YhY/view?usp=sharing" TargetMode="External"/><Relationship Id="rId534" Type="http://schemas.openxmlformats.org/officeDocument/2006/relationships/hyperlink" Target="http://midtfyn-cannonball.simplesite.com/448062322" TargetMode="External"/><Relationship Id="rId533" Type="http://schemas.openxmlformats.org/officeDocument/2006/relationships/hyperlink" Target="https://drive.google.com/file/d/1rg3lyIV38QytElYf4Yimp7Xb5T61e06u/view?usp=sharing" TargetMode="External"/><Relationship Id="rId539" Type="http://schemas.openxmlformats.org/officeDocument/2006/relationships/hyperlink" Target="https://drive.google.com/file/d/1k_zWiUfFdhYeu_R8q3bI7a3sRx4bI9zd/view?usp=sharing" TargetMode="External"/><Relationship Id="rId538" Type="http://schemas.openxmlformats.org/officeDocument/2006/relationships/hyperlink" Target="https://tuxenrunning.dk/resultater-diplomer-2021/" TargetMode="External"/><Relationship Id="rId537" Type="http://schemas.openxmlformats.org/officeDocument/2006/relationships/hyperlink" Target="https://drive.google.com/file/d/1rLeH57aibZRjUREy7Cnhbm07SKF5diJ2/view?usp=sharing" TargetMode="External"/><Relationship Id="rId770" Type="http://schemas.openxmlformats.org/officeDocument/2006/relationships/drawing" Target="../drawings/drawing1.xml"/><Relationship Id="rId532" Type="http://schemas.openxmlformats.org/officeDocument/2006/relationships/hyperlink" Target="http://midtfyn-cannonball.simplesite.com/448062322" TargetMode="External"/><Relationship Id="rId531" Type="http://schemas.openxmlformats.org/officeDocument/2006/relationships/hyperlink" Target="https://drive.google.com/file/d/110bTixVtuR2VWqrYW5NTm6UKk-3u9Wug/view?usp=sharing" TargetMode="External"/><Relationship Id="rId530" Type="http://schemas.openxmlformats.org/officeDocument/2006/relationships/hyperlink" Target="https://kerteminde-cannonball.dk/resultatliste-21-07-2021/" TargetMode="External"/><Relationship Id="rId327" Type="http://schemas.openxmlformats.org/officeDocument/2006/relationships/hyperlink" Target="https://drive.google.com/file/d/19lzdP3qt5jbTtzxpkXFSEda637E51tok/view?usp=sharing" TargetMode="External"/><Relationship Id="rId569" Type="http://schemas.openxmlformats.org/officeDocument/2006/relationships/hyperlink" Target="https://drive.google.com/file/d/1Y4IhnvWU_zUq_fPzapy7BSQqfpSdbPu3/view?usp=sharing" TargetMode="External"/><Relationship Id="rId326" Type="http://schemas.openxmlformats.org/officeDocument/2006/relationships/hyperlink" Target="https://www.faaborgsundmarathon.dk/444273596" TargetMode="External"/><Relationship Id="rId568" Type="http://schemas.openxmlformats.org/officeDocument/2006/relationships/hyperlink" Target="http://motionslob.dk/l%C3%B8bskalender/midtfyn-cannonball-marathon-julel%C3%B8b" TargetMode="External"/><Relationship Id="rId325" Type="http://schemas.openxmlformats.org/officeDocument/2006/relationships/hyperlink" Target="https://drive.google.com/file/d/1PlWjsyvtzJ0Z6krUSu_kpdfXo9aEPrUm/view?usp=sharing" TargetMode="External"/><Relationship Id="rId567" Type="http://schemas.openxmlformats.org/officeDocument/2006/relationships/hyperlink" Target="https://drive.google.com/file/d/1Y0V2OX8v_7IVg_5KcFUMsm2dz4UsJvuu/view?usp=sharing" TargetMode="External"/><Relationship Id="rId324" Type="http://schemas.openxmlformats.org/officeDocument/2006/relationships/hyperlink" Target="https://brickrun.dk/24-02-24-vejle-aadal-maraton" TargetMode="External"/><Relationship Id="rId566" Type="http://schemas.openxmlformats.org/officeDocument/2006/relationships/hyperlink" Target="https://nordfynscannonball.dk/morud-cannonball-nytaarsmarathon-30-12-2020/" TargetMode="External"/><Relationship Id="rId329" Type="http://schemas.openxmlformats.org/officeDocument/2006/relationships/hyperlink" Target="https://drive.google.com/file/d/1p_ttAFnxpOc4_5yos9_ggRDOwISYXK0q/view?usp=sharing" TargetMode="External"/><Relationship Id="rId328" Type="http://schemas.openxmlformats.org/officeDocument/2006/relationships/hyperlink" Target="https://www.lb-running.dk/?page_id=82" TargetMode="External"/><Relationship Id="rId561" Type="http://schemas.openxmlformats.org/officeDocument/2006/relationships/hyperlink" Target="https://drive.google.com/file/d/1L2eHLXhAsFoTOrRoWacmEF4iyGmHUGlk/view?usp=sharing" TargetMode="External"/><Relationship Id="rId560" Type="http://schemas.openxmlformats.org/officeDocument/2006/relationships/hyperlink" Target="https://batmanricky-lone.dk/resultater-2021/210324_Batman%20Cannonball%20Marathon.pdf" TargetMode="External"/><Relationship Id="rId323" Type="http://schemas.openxmlformats.org/officeDocument/2006/relationships/hyperlink" Target="https://drive.google.com/file/d/1UC5V9_lx1dBLZxawDtdJRJuNCP5-HUTG/view?usp=sharing" TargetMode="External"/><Relationship Id="rId565" Type="http://schemas.openxmlformats.org/officeDocument/2006/relationships/hyperlink" Target="https://drive.google.com/file/d/1Xr0t1LmlB9l8y8g4QmZZa9C5K64jHvs0/view?usp=sharing" TargetMode="External"/><Relationship Id="rId322" Type="http://schemas.openxmlformats.org/officeDocument/2006/relationships/hyperlink" Target="https://stoeckler.dk/camillas-marathonl-b?fbclid=IwAR0sn3LsUj9xms-Ud3PAm4B9iZI_1eLmgZCHiqgga7lgg_SqmLWnL2cSbjk" TargetMode="External"/><Relationship Id="rId564" Type="http://schemas.openxmlformats.org/officeDocument/2006/relationships/hyperlink" Target="http://motionslob.dk/l%C3%B8bskalender/midtfyn-cannonball-marathon-nyt%C3%A5rsl%C3%B8b-udsolgt" TargetMode="External"/><Relationship Id="rId321" Type="http://schemas.openxmlformats.org/officeDocument/2006/relationships/hyperlink" Target="https://drive.google.com/file/d/1dqjwkqbxrH6jrDoZpx0gT2vOQsPsF6JE/view?usp=sharing" TargetMode="External"/><Relationship Id="rId563" Type="http://schemas.openxmlformats.org/officeDocument/2006/relationships/hyperlink" Target="https://drive.google.com/file/d/1squDVNSsFrAtHpG-lEcZETAzNZXH26_4/view?usp=sharing" TargetMode="External"/><Relationship Id="rId320" Type="http://schemas.openxmlformats.org/officeDocument/2006/relationships/hyperlink" Target="https://kerteminde-cannonball.dk/resultatliste-24-03-2024/" TargetMode="External"/><Relationship Id="rId562" Type="http://schemas.openxmlformats.org/officeDocument/2006/relationships/hyperlink" Target="http://midtfyn-cannonball.simplesite.com/448062322" TargetMode="External"/><Relationship Id="rId316" Type="http://schemas.openxmlformats.org/officeDocument/2006/relationships/hyperlink" Target="https://nordfynscannonball.dk/nordfyns-cannonball-marathon-klub-100-marathon-danmark/" TargetMode="External"/><Relationship Id="rId558" Type="http://schemas.openxmlformats.org/officeDocument/2006/relationships/hyperlink" Target="https://kerteminde-cannonball.dk/resultatliste-2-4-2021-43/" TargetMode="External"/><Relationship Id="rId315" Type="http://schemas.openxmlformats.org/officeDocument/2006/relationships/hyperlink" Target="https://drive.google.com/file/d/1po93eybeuQhgfx2StQ1fWyoKjg1zesos/view?usp=sharing" TargetMode="External"/><Relationship Id="rId557" Type="http://schemas.openxmlformats.org/officeDocument/2006/relationships/hyperlink" Target="https://drive.google.com/file/d/1bJA-jeN8kTPaRLq_AzfgX5KtS31pQMGo/view?usp=sharing" TargetMode="External"/><Relationship Id="rId314" Type="http://schemas.openxmlformats.org/officeDocument/2006/relationships/hyperlink" Target="https://my.raceresult.com/253652/" TargetMode="External"/><Relationship Id="rId556" Type="http://schemas.openxmlformats.org/officeDocument/2006/relationships/hyperlink" Target="https://my.raceresult.com/167231/results?lang=en" TargetMode="External"/><Relationship Id="rId313" Type="http://schemas.openxmlformats.org/officeDocument/2006/relationships/hyperlink" Target="https://drive.google.com/file/d/1SIR3O1rdmZqIDbis6GYA2_tAu75XrYn8/view?usp=sharing" TargetMode="External"/><Relationship Id="rId555" Type="http://schemas.openxmlformats.org/officeDocument/2006/relationships/hyperlink" Target="https://drive.google.com/file/d/1dUYRbSKLJ8F0GMy4dxRxNGbum1FMeKjC/view?usp=sharing" TargetMode="External"/><Relationship Id="rId319" Type="http://schemas.openxmlformats.org/officeDocument/2006/relationships/hyperlink" Target="https://drive.google.com/file/d/10v0ZcWZjpA_iiDy8HgSxGyuICgzgBqwG/view?usp=sharing" TargetMode="External"/><Relationship Id="rId318" Type="http://schemas.openxmlformats.org/officeDocument/2006/relationships/hyperlink" Target="https://runagain.com/da/run/BILKA-rOOTOP-rUNDTOSSE-MED-ET-TWIST-LAST-EDITION/31.3.2024" TargetMode="External"/><Relationship Id="rId317" Type="http://schemas.openxmlformats.org/officeDocument/2006/relationships/hyperlink" Target="https://drive.google.com/file/d/1lj0XKQbKLevK4NKOtPeuzaQtLwgLhBFW/view?usp=sharing" TargetMode="External"/><Relationship Id="rId559" Type="http://schemas.openxmlformats.org/officeDocument/2006/relationships/hyperlink" Target="https://drive.google.com/file/d/1KTgImG-Ckzv6rsHxomZzldyrgBE-BwT_/view?usp=sharing" TargetMode="External"/><Relationship Id="rId550" Type="http://schemas.openxmlformats.org/officeDocument/2006/relationships/hyperlink" Target="http://motionslob.dk/l%C3%B8bskalender/r%C3%B8demoseg%C3%A5rd-vinterl%C3%B8b-2-kl-1330-flyttet-fra-den-72-2021-0" TargetMode="External"/><Relationship Id="rId312" Type="http://schemas.openxmlformats.org/officeDocument/2006/relationships/hyperlink" Target="https://svaneberg-running.dk/resultater-diplomer-2024/" TargetMode="External"/><Relationship Id="rId554" Type="http://schemas.openxmlformats.org/officeDocument/2006/relationships/hyperlink" Target="http://midtfyn-cannonball.simplesite.com/448062322" TargetMode="External"/><Relationship Id="rId311" Type="http://schemas.openxmlformats.org/officeDocument/2006/relationships/hyperlink" Target="https://drive.google.com/file/d/16BwZQU0tk_RvnzXVmmnIm-U39NUt0eOt/view?usp=sharing" TargetMode="External"/><Relationship Id="rId553" Type="http://schemas.openxmlformats.org/officeDocument/2006/relationships/hyperlink" Target="https://drive.google.com/file/d/1h7tx6q141-IRKELYtVWxX7DDBYTWPLxD/view?usp=sharing" TargetMode="External"/><Relationship Id="rId310" Type="http://schemas.openxmlformats.org/officeDocument/2006/relationships/hyperlink" Target="https://kerteminde-cannonball.dk/resultatliste-11-05-2024-dobbeltloebet/" TargetMode="External"/><Relationship Id="rId552" Type="http://schemas.openxmlformats.org/officeDocument/2006/relationships/hyperlink" Target="https://kerteminde-cannonball.dk/resultatliste-29-04-2021-45/" TargetMode="External"/><Relationship Id="rId551" Type="http://schemas.openxmlformats.org/officeDocument/2006/relationships/hyperlink" Target="https://drive.google.com/file/d/1E5apKXsW73Jd8b6sKmRRf3cwhvZY4452/view?usp=sharing" TargetMode="External"/><Relationship Id="rId297" Type="http://schemas.openxmlformats.org/officeDocument/2006/relationships/hyperlink" Target="https://drive.google.com/file/d/1_UrzhnEWrUK4eKvrWUmtSXw8Wu6ZcLTD/view?usp=sharing" TargetMode="External"/><Relationship Id="rId296" Type="http://schemas.openxmlformats.org/officeDocument/2006/relationships/hyperlink" Target="https://www.lb-running.dk/?page_id=82" TargetMode="External"/><Relationship Id="rId295" Type="http://schemas.openxmlformats.org/officeDocument/2006/relationships/hyperlink" Target="https://drive.google.com/file/d/1QzSS2EwQxVDlJdpgqM4Ss0OWFJzVAkYV/view?usp=sharing" TargetMode="External"/><Relationship Id="rId294" Type="http://schemas.openxmlformats.org/officeDocument/2006/relationships/hyperlink" Target="https://svaneberg-running.dk/resultater-diplomer-2024/" TargetMode="External"/><Relationship Id="rId299" Type="http://schemas.openxmlformats.org/officeDocument/2006/relationships/hyperlink" Target="https://drive.google.com/file/d/1Or_Pxwe6kEmnNBj2LB_UUoXp-F3W8dA_/view?usp=sharing" TargetMode="External"/><Relationship Id="rId298" Type="http://schemas.openxmlformats.org/officeDocument/2006/relationships/hyperlink" Target="https://www.sportstiming.dk/event/12776/results/6218358" TargetMode="External"/><Relationship Id="rId271" Type="http://schemas.openxmlformats.org/officeDocument/2006/relationships/hyperlink" Target="https://drive.google.com/file/d/1O1oyPNLpBtc5g0OmJrNAiXtyfdCMTIEP/view?usp=sharing" TargetMode="External"/><Relationship Id="rId270" Type="http://schemas.openxmlformats.org/officeDocument/2006/relationships/hyperlink" Target="https://sydfyns-cannonball.brick.site/pricing" TargetMode="External"/><Relationship Id="rId269" Type="http://schemas.openxmlformats.org/officeDocument/2006/relationships/hyperlink" Target="https://drive.google.com/file/d/1MJhjKdlxlsqNsrBJzA9KxrZnp9NRxNXQ/view?usp=sharing" TargetMode="External"/><Relationship Id="rId264" Type="http://schemas.openxmlformats.org/officeDocument/2006/relationships/hyperlink" Target="https://bricksite.com/marathondanmark/kommune-serie-vest-2024" TargetMode="External"/><Relationship Id="rId263" Type="http://schemas.openxmlformats.org/officeDocument/2006/relationships/hyperlink" Target="https://drive.google.com/file/d/1wE-HwRWQLt7HR-NQ07k6UeTdOkf7XDN2/view?usp=sharing" TargetMode="External"/><Relationship Id="rId262" Type="http://schemas.openxmlformats.org/officeDocument/2006/relationships/hyperlink" Target="https://brickrun.dk/10-10-24-kolding-maraton" TargetMode="External"/><Relationship Id="rId261" Type="http://schemas.openxmlformats.org/officeDocument/2006/relationships/hyperlink" Target="https://drive.google.com/file/d/1g_x7aurNsKQ5HUr3NtpmpRlmic5ibM7E/view?usp=sharing" TargetMode="External"/><Relationship Id="rId268" Type="http://schemas.openxmlformats.org/officeDocument/2006/relationships/hyperlink" Target="https://bricksite.com/marathondanmark/kommune-serie-vest-2024" TargetMode="External"/><Relationship Id="rId267" Type="http://schemas.openxmlformats.org/officeDocument/2006/relationships/hyperlink" Target="https://drive.google.com/file/d/1JMkCk2HMPZDkMiVAzPijq1iqfV9g_7yC/view?usp=sharing" TargetMode="External"/><Relationship Id="rId266" Type="http://schemas.openxmlformats.org/officeDocument/2006/relationships/hyperlink" Target="https://bricksite.com/marathondanmark/kommune-serie-vest-2024" TargetMode="External"/><Relationship Id="rId265" Type="http://schemas.openxmlformats.org/officeDocument/2006/relationships/hyperlink" Target="https://drive.google.com/file/d/1C6wwFdVXGhNNlLDP1FG7gys0ZCuyHMGl/view?usp=sharing" TargetMode="External"/><Relationship Id="rId260" Type="http://schemas.openxmlformats.org/officeDocument/2006/relationships/hyperlink" Target="https://brickrun.dk/12-10-24-kolding-maraton" TargetMode="External"/><Relationship Id="rId259" Type="http://schemas.openxmlformats.org/officeDocument/2006/relationships/hyperlink" Target="https://drive.google.com/file/d/1tDxy3J6OLeut2pMEwnUxFxBYjAAxzdoq/view?usp=sharing" TargetMode="External"/><Relationship Id="rId258" Type="http://schemas.openxmlformats.org/officeDocument/2006/relationships/hyperlink" Target="https://www.faaborgsundmarathon.dk/444273596" TargetMode="External"/><Relationship Id="rId253" Type="http://schemas.openxmlformats.org/officeDocument/2006/relationships/hyperlink" Target="https://drive.google.com/file/d/1Gyn7AG-de4n153mSTuN3FuvMY5Ij017V/view?usp=sharing" TargetMode="External"/><Relationship Id="rId495" Type="http://schemas.openxmlformats.org/officeDocument/2006/relationships/hyperlink" Target="https://drive.google.com/file/d/1JdeZN-vPFvi-dkBOWxuTri1g7S7VLpqm/view?usp=sharing" TargetMode="External"/><Relationship Id="rId252" Type="http://schemas.openxmlformats.org/officeDocument/2006/relationships/hyperlink" Target="https://www.lb-running.dk/?page_id=82" TargetMode="External"/><Relationship Id="rId494" Type="http://schemas.openxmlformats.org/officeDocument/2006/relationships/hyperlink" Target="https://marathondanmark.dk/resultatlister-2021" TargetMode="External"/><Relationship Id="rId251" Type="http://schemas.openxmlformats.org/officeDocument/2006/relationships/hyperlink" Target="https://drive.google.com/file/d/1W1Ls4JoYeXnf55GHUeK_j-uaHTknZqdm/view?usp=sharing" TargetMode="External"/><Relationship Id="rId493" Type="http://schemas.openxmlformats.org/officeDocument/2006/relationships/hyperlink" Target="https://drive.google.com/file/d/12AN7d0HrFwSZ8woi-7y28613Wp1h28-m/view?usp=sharing" TargetMode="External"/><Relationship Id="rId250" Type="http://schemas.openxmlformats.org/officeDocument/2006/relationships/hyperlink" Target="http://xn--rdekrocannonball-lxb.noteit.dk/loeb/2024-2/klub100-generalforsamlingsloeb/" TargetMode="External"/><Relationship Id="rId492" Type="http://schemas.openxmlformats.org/officeDocument/2006/relationships/hyperlink" Target="https://my.raceresult.com/180550/results" TargetMode="External"/><Relationship Id="rId257" Type="http://schemas.openxmlformats.org/officeDocument/2006/relationships/hyperlink" Target="https://drive.google.com/file/d/1D0Z2HPIh8eAF2mMF5OxVINlH2Tv0jMls/view?usp=sharing" TargetMode="External"/><Relationship Id="rId499" Type="http://schemas.openxmlformats.org/officeDocument/2006/relationships/hyperlink" Target="https://drive.google.com/file/d/1-Hm4ahkdiK8Pog3nVZmXsSWlOmjBKIkj/view?usp=sharing" TargetMode="External"/><Relationship Id="rId256" Type="http://schemas.openxmlformats.org/officeDocument/2006/relationships/hyperlink" Target="https://runagain.com/da/run/Gjesing-Cannonball-nr-8" TargetMode="External"/><Relationship Id="rId498" Type="http://schemas.openxmlformats.org/officeDocument/2006/relationships/hyperlink" Target="https://www.midtfyn-cannonball.dk/448062322" TargetMode="External"/><Relationship Id="rId255" Type="http://schemas.openxmlformats.org/officeDocument/2006/relationships/hyperlink" Target="https://drive.google.com/file/d/1eCLXMUkvO6Y-MrvhTNHxFR-LwkvyjppG/view?usp=sharing" TargetMode="External"/><Relationship Id="rId497" Type="http://schemas.openxmlformats.org/officeDocument/2006/relationships/hyperlink" Target="https://drive.google.com/file/d/1ZyA9tdbgL5GOh0zMFfA4bK_DUdeq6qkf/view?usp=sharing" TargetMode="External"/><Relationship Id="rId254" Type="http://schemas.openxmlformats.org/officeDocument/2006/relationships/hyperlink" Target="http://xn--rdekrocannonball-lxb.noteit.dk/moegeltoender-cannonball/resultater-og-diplom/" TargetMode="External"/><Relationship Id="rId496" Type="http://schemas.openxmlformats.org/officeDocument/2006/relationships/hyperlink" Target="https://www.midtfyn-cannonball.dk/448062322" TargetMode="External"/><Relationship Id="rId293" Type="http://schemas.openxmlformats.org/officeDocument/2006/relationships/hyperlink" Target="https://drive.google.com/file/d/1p4D1_HnRGX-3JFMvv1I3PuQuIp9F90vj/view?usp=sharing" TargetMode="External"/><Relationship Id="rId292" Type="http://schemas.openxmlformats.org/officeDocument/2006/relationships/hyperlink" Target="https://www.lb-running.dk/?page_id=82" TargetMode="External"/><Relationship Id="rId291" Type="http://schemas.openxmlformats.org/officeDocument/2006/relationships/hyperlink" Target="https://drive.google.com/file/d/1ncPPZKfaRdus5ELQs7l7RNMtmaLeIijn/view?usp=sharing" TargetMode="External"/><Relationship Id="rId290" Type="http://schemas.openxmlformats.org/officeDocument/2006/relationships/hyperlink" Target="https://brickrun.dk/20-07-24-oestengaard-gpx-maraton" TargetMode="External"/><Relationship Id="rId286" Type="http://schemas.openxmlformats.org/officeDocument/2006/relationships/hyperlink" Target="https://faaborgsundmarathon.dk/444273596" TargetMode="External"/><Relationship Id="rId285" Type="http://schemas.openxmlformats.org/officeDocument/2006/relationships/hyperlink" Target="https://drive.google.com/file/d/1HvgJ1Y82jUPNMMPgqNMSH0TgqezB6Fuk/view?usp=sharing" TargetMode="External"/><Relationship Id="rId284" Type="http://schemas.openxmlformats.org/officeDocument/2006/relationships/hyperlink" Target="https://svaneberg-running.dk/resultater-diplomer-2024/" TargetMode="External"/><Relationship Id="rId283" Type="http://schemas.openxmlformats.org/officeDocument/2006/relationships/hyperlink" Target="https://drive.google.com/file/d/1Gd7pwU0l95CQhzrzTVQCKMSGQCgGvKvN/view?usp=sharing" TargetMode="External"/><Relationship Id="rId289" Type="http://schemas.openxmlformats.org/officeDocument/2006/relationships/hyperlink" Target="https://drive.google.com/file/d/1eukwdH2zqRD9crIDmO2z77KEmDp70ejt/view?usp=sharing" TargetMode="External"/><Relationship Id="rId288" Type="http://schemas.openxmlformats.org/officeDocument/2006/relationships/hyperlink" Target="https://ikastmarathon.dk/resultater/172/2024/07/28" TargetMode="External"/><Relationship Id="rId287" Type="http://schemas.openxmlformats.org/officeDocument/2006/relationships/hyperlink" Target="https://drive.google.com/file/d/1cxnMEY9714c2sWhHzgYLpnoNvgHKwjKO/view?usp=sharing" TargetMode="External"/><Relationship Id="rId282" Type="http://schemas.openxmlformats.org/officeDocument/2006/relationships/hyperlink" Target="https://drive.google.com/drive/folders/1RZnAfS9OXbX48wRFSxhXDNCf0eLGd0Fp?usp=drive_link" TargetMode="External"/><Relationship Id="rId281" Type="http://schemas.openxmlformats.org/officeDocument/2006/relationships/hyperlink" Target="https://drive.google.com/file/d/1VnWrWqe-O7Pgn_dVIi9NLgWmWUaaewHr/view?usp=sharing" TargetMode="External"/><Relationship Id="rId280" Type="http://schemas.openxmlformats.org/officeDocument/2006/relationships/hyperlink" Target="https://www.sportstiming.dk/event/13841/results/6419622" TargetMode="External"/><Relationship Id="rId275" Type="http://schemas.openxmlformats.org/officeDocument/2006/relationships/hyperlink" Target="https://drive.google.com/file/d/1uz7JHJvZYFo1XN51cT9OB0Z9Je1-fy1H/view?usp=sharing" TargetMode="External"/><Relationship Id="rId274" Type="http://schemas.openxmlformats.org/officeDocument/2006/relationships/hyperlink" Target="https://www.sportstiming.dk/event/14629/results/6393099" TargetMode="External"/><Relationship Id="rId273" Type="http://schemas.openxmlformats.org/officeDocument/2006/relationships/hyperlink" Target="https://drive.google.com/file/d/15PMReumg9kix3b-lZWKaE49zKzRlfTv0/view?usp=sharing" TargetMode="External"/><Relationship Id="rId272" Type="http://schemas.openxmlformats.org/officeDocument/2006/relationships/hyperlink" Target="https://kerteminde-cannonball.dk/resultatliste-07-09-2024/" TargetMode="External"/><Relationship Id="rId279" Type="http://schemas.openxmlformats.org/officeDocument/2006/relationships/hyperlink" Target="https://drive.google.com/file/d/1KMAxyWZUeUFU11czbWZtZnMZeFA3r8Aj/view?usp=sharing" TargetMode="External"/><Relationship Id="rId278" Type="http://schemas.openxmlformats.org/officeDocument/2006/relationships/hyperlink" Target="https://docs.google.com/spreadsheets/d/1qhCquLSXfPumHFh_Vq_wny9Ka3J1TKKVN-NGm5mxNds/edit?gid=0" TargetMode="External"/><Relationship Id="rId277" Type="http://schemas.openxmlformats.org/officeDocument/2006/relationships/hyperlink" Target="https://drive.google.com/file/d/1-C3tecurhCAdPKUnzC1PQ9UncTNV5pyS/view?usp=sharing" TargetMode="External"/><Relationship Id="rId276" Type="http://schemas.openxmlformats.org/officeDocument/2006/relationships/hyperlink" Target="https://svaneberg-running.dk/resultater-diplomer-2024/" TargetMode="External"/><Relationship Id="rId629" Type="http://schemas.openxmlformats.org/officeDocument/2006/relationships/hyperlink" Target="https://drive.google.com/file/d/1IFdyLcLO071_cLk0pU7JYsz-aQdaPk44/view?usp=sharing" TargetMode="External"/><Relationship Id="rId624" Type="http://schemas.openxmlformats.org/officeDocument/2006/relationships/hyperlink" Target="https://my.raceresult.com/155091/results?lang=dk" TargetMode="External"/><Relationship Id="rId623" Type="http://schemas.openxmlformats.org/officeDocument/2006/relationships/hyperlink" Target="https://drive.google.com/file/d/1ZjldziLS9O8kmmBPLUAdNxRNNUf786qT/view?usp=sharing" TargetMode="External"/><Relationship Id="rId622" Type="http://schemas.openxmlformats.org/officeDocument/2006/relationships/hyperlink" Target="http://funkymaraton.com/resultater-funky-maraton/" TargetMode="External"/><Relationship Id="rId621" Type="http://schemas.openxmlformats.org/officeDocument/2006/relationships/hyperlink" Target="https://drive.google.com/file/d/1NOrHC_0P35_iTYSc2t5rzbKiv0ii7wIq/view?usp=sharing" TargetMode="External"/><Relationship Id="rId628" Type="http://schemas.openxmlformats.org/officeDocument/2006/relationships/hyperlink" Target="https://my.raceresult.com/149112/results?lang=dk" TargetMode="External"/><Relationship Id="rId627" Type="http://schemas.openxmlformats.org/officeDocument/2006/relationships/hyperlink" Target="https://drive.google.com/file/d/1DzcPbBk8AZC0ZDmsO0lZYEAmDocbQETp/view?usp=sharing" TargetMode="External"/><Relationship Id="rId626" Type="http://schemas.openxmlformats.org/officeDocument/2006/relationships/hyperlink" Target="https://batmanricky-lone.dk/Batman%20-%20cannonball%20marathon/resultater-2020/Resultatlister/200804_Batman%20Cannonball%20Marathon.pdf" TargetMode="External"/><Relationship Id="rId625" Type="http://schemas.openxmlformats.org/officeDocument/2006/relationships/hyperlink" Target="https://drive.google.com/file/d/13uZrHck4LogUv7v1htlE-f0ArtN9bKuz/view?usp=sharing" TargetMode="External"/><Relationship Id="rId620" Type="http://schemas.openxmlformats.org/officeDocument/2006/relationships/hyperlink" Target="https://www.soenderjysk-loeb.dk/lars-mangler-et-loeb-marathon-15-8/" TargetMode="External"/><Relationship Id="rId619" Type="http://schemas.openxmlformats.org/officeDocument/2006/relationships/hyperlink" Target="https://drive.google.com/file/d/1KBOphE9X08LPWyDuKZm1B3C3YLxj1dPR/view?usp=sharing" TargetMode="External"/><Relationship Id="rId618" Type="http://schemas.openxmlformats.org/officeDocument/2006/relationships/hyperlink" Target="https://marathondanmark.dk/resultatlister-2020" TargetMode="External"/><Relationship Id="rId613" Type="http://schemas.openxmlformats.org/officeDocument/2006/relationships/hyperlink" Target="https://drive.google.com/file/d/1R8AIGJQSTS57r25qW0IIgJ4Cku0fAXVv/view?usp=sharing" TargetMode="External"/><Relationship Id="rId612" Type="http://schemas.openxmlformats.org/officeDocument/2006/relationships/hyperlink" Target="https://ikastmarathon.dk/resultater/2020/08/29" TargetMode="External"/><Relationship Id="rId611" Type="http://schemas.openxmlformats.org/officeDocument/2006/relationships/hyperlink" Target="https://drive.google.com/file/d/1xKMuHgaWmNZreATRRsrjYiW0fEQ90IrI/view?usp=sharing" TargetMode="External"/><Relationship Id="rId610" Type="http://schemas.openxmlformats.org/officeDocument/2006/relationships/hyperlink" Target="http://batmanricky-lone.dk/Batman%20-%20cannonball%20marathon/resultater-2020/Resultatlister/200903_Batman%20Cannonball%20Marathon.pdf" TargetMode="External"/><Relationship Id="rId617" Type="http://schemas.openxmlformats.org/officeDocument/2006/relationships/hyperlink" Target="https://drive.google.com/file/d/1mdIj2a13qHV9cuasvb3XoCcnyXVT1RbT/view?usp=sharing" TargetMode="External"/><Relationship Id="rId616" Type="http://schemas.openxmlformats.org/officeDocument/2006/relationships/hyperlink" Target="https://batmanricky-lone.dk/Batman%20-%20cannonball%20marathon/resultater-2020/Resultatlister/200825_Batman%20Cannonball%20Marathon.pdf" TargetMode="External"/><Relationship Id="rId615" Type="http://schemas.openxmlformats.org/officeDocument/2006/relationships/hyperlink" Target="https://drive.google.com/file/d/10Lgd78oQYhC5FORLyBb2i6EXoJZiTerQ/view?usp=sharing" TargetMode="External"/><Relationship Id="rId614" Type="http://schemas.openxmlformats.org/officeDocument/2006/relationships/hyperlink" Target="https://kerteminde-cannonball.dk/resultatliste-19-09-2020/" TargetMode="External"/><Relationship Id="rId409" Type="http://schemas.openxmlformats.org/officeDocument/2006/relationships/hyperlink" Target="https://drive.google.com/file/d/1N44R7kvPo8evhVgnYdZbZJuCM5aBJ_-9/view?usp=sharing" TargetMode="External"/><Relationship Id="rId404" Type="http://schemas.openxmlformats.org/officeDocument/2006/relationships/hyperlink" Target="https://www.faaborgsundmarathon.dk/444273596" TargetMode="External"/><Relationship Id="rId646" Type="http://schemas.openxmlformats.org/officeDocument/2006/relationships/hyperlink" Target="https://drive.google.com/file/d/1NrT7jOTy_US_YdlorPw11B3rwZP6Z8MM/view?usp=sharing" TargetMode="External"/><Relationship Id="rId403" Type="http://schemas.openxmlformats.org/officeDocument/2006/relationships/hyperlink" Target="https://drive.google.com/file/d/18wzCAeiRBxWDcXqzBmfWhHZSxbp8ACZl/view?usp=sharing" TargetMode="External"/><Relationship Id="rId645" Type="http://schemas.openxmlformats.org/officeDocument/2006/relationships/hyperlink" Target="https://batmanricky-lone.dk/resultater-2020/index.html" TargetMode="External"/><Relationship Id="rId402" Type="http://schemas.openxmlformats.org/officeDocument/2006/relationships/hyperlink" Target="http://www.nemmehjemmesider.dk/side/LaeborgMarathon/index.asp?loadContent=699405" TargetMode="External"/><Relationship Id="rId644" Type="http://schemas.openxmlformats.org/officeDocument/2006/relationships/hyperlink" Target="https://drive.google.com/file/d/15n6SBc_V-t59y0D6_C1Yk4d0_6rEJgHt/view?usp=sharing" TargetMode="External"/><Relationship Id="rId401" Type="http://schemas.openxmlformats.org/officeDocument/2006/relationships/hyperlink" Target="https://drive.google.com/file/d/1ewFeEAd7P0B0hTBGr_K51qvui1r0ujsv/view?usp=sharing" TargetMode="External"/><Relationship Id="rId643" Type="http://schemas.openxmlformats.org/officeDocument/2006/relationships/hyperlink" Target="http://batmanricky-lone.dk/Batman%20-%20cannonball%20marathon/resultater-2020/Resultatlister/200627_Batman%20Cannonball%20Marathon%20_%20Ella%20og%20Stig%20nr.%20200.xlsx.pdf" TargetMode="External"/><Relationship Id="rId408" Type="http://schemas.openxmlformats.org/officeDocument/2006/relationships/hyperlink" Target="https://kerteminde-cannonball.dk/resultatliste-01-04-2023/" TargetMode="External"/><Relationship Id="rId407" Type="http://schemas.openxmlformats.org/officeDocument/2006/relationships/hyperlink" Target="https://drive.google.com/file/d/1eEIGM7NsPYeK1VPEfL4AJ8jLIv0eMJzp/view?usp=sharing" TargetMode="External"/><Relationship Id="rId649" Type="http://schemas.openxmlformats.org/officeDocument/2006/relationships/hyperlink" Target="http://www.fruensboegemarathon.dk/441451742" TargetMode="External"/><Relationship Id="rId406" Type="http://schemas.openxmlformats.org/officeDocument/2006/relationships/hyperlink" Target="http://xn--rdekrocannonball-lxb.noteit.dk/wp-content/uploads/2023/04/Resultatliste-2.pdf" TargetMode="External"/><Relationship Id="rId648" Type="http://schemas.openxmlformats.org/officeDocument/2006/relationships/hyperlink" Target="https://drive.google.com/file/d/1rDUjp53cxUUyzM5tsM-tWG-Fnx9eSzAF/view?usp=sharing" TargetMode="External"/><Relationship Id="rId405" Type="http://schemas.openxmlformats.org/officeDocument/2006/relationships/hyperlink" Target="https://drive.google.com/file/d/1WPa4HV-ffFUzxGSn2l2A1c_xMqceen8I/view?usp=sharing" TargetMode="External"/><Relationship Id="rId647" Type="http://schemas.openxmlformats.org/officeDocument/2006/relationships/hyperlink" Target="http://funkymaraton.com/resultater-funky-maraton/" TargetMode="External"/><Relationship Id="rId400" Type="http://schemas.openxmlformats.org/officeDocument/2006/relationships/hyperlink" Target="https://www.bricksite.com/bornholmscannonball/planlagte-loeb" TargetMode="External"/><Relationship Id="rId642" Type="http://schemas.openxmlformats.org/officeDocument/2006/relationships/hyperlink" Target="https://drive.google.com/file/d/1qeDaqP_2j2gG9thJ-cnI60fiSjNilTof/view?usp=sharing" TargetMode="External"/><Relationship Id="rId641" Type="http://schemas.openxmlformats.org/officeDocument/2006/relationships/hyperlink" Target="https://batmanricky-lone.dk/Batman%20-%20cannonball%20marathon/resultater-2020/Resultatlister/200705_Batman%20Cannonball%20Marathon_%20Pias_nr.%20200.pdf" TargetMode="External"/><Relationship Id="rId640" Type="http://schemas.openxmlformats.org/officeDocument/2006/relationships/hyperlink" Target="https://drive.google.com/file/d/19npQ9uMjRt0e5f5HNTwYAzyNoq8bOiXV/view?usp=sharing" TargetMode="External"/><Relationship Id="rId635" Type="http://schemas.openxmlformats.org/officeDocument/2006/relationships/hyperlink" Target="https://batmanricky-lone.dk/Batman%20-%20cannonball%20marathon/resultater-2020/Resultatlister/200716_Batman%20Cannonball%20Marathon.pdf" TargetMode="External"/><Relationship Id="rId634" Type="http://schemas.openxmlformats.org/officeDocument/2006/relationships/hyperlink" Target="https://drive.google.com/file/d/1Y13rAlZiM6W1qw8Sankjiw0UAsaPn6Sz/view?usp=sharing" TargetMode="External"/><Relationship Id="rId633" Type="http://schemas.openxmlformats.org/officeDocument/2006/relationships/hyperlink" Target="http://funkymaraton.com/resultater-funky-maraton/" TargetMode="External"/><Relationship Id="rId632" Type="http://schemas.openxmlformats.org/officeDocument/2006/relationships/hyperlink" Target="https://drive.google.com/file/d/1J4Zq1acmoPAorZ4FemqnHXyUNS4G7ksE/view?usp=sharing" TargetMode="External"/><Relationship Id="rId639" Type="http://schemas.openxmlformats.org/officeDocument/2006/relationships/hyperlink" Target="https://www.facebook.com/groups/492675320902786/permalink/1333321563504820/" TargetMode="External"/><Relationship Id="rId638" Type="http://schemas.openxmlformats.org/officeDocument/2006/relationships/hyperlink" Target="https://drive.google.com/file/d/1hFaecfHvlT3YPKo24P1drN5trmpXFtJ_/view?usp=sharing" TargetMode="External"/><Relationship Id="rId637" Type="http://schemas.openxmlformats.org/officeDocument/2006/relationships/hyperlink" Target="http://funkymaraton.com/resultater-funky-maraton/" TargetMode="External"/><Relationship Id="rId636" Type="http://schemas.openxmlformats.org/officeDocument/2006/relationships/hyperlink" Target="https://drive.google.com/file/d/1o9joEjnNFbWggwtHi7gRM1AoYvc1wZaX/view?usp=sharing" TargetMode="External"/><Relationship Id="rId631" Type="http://schemas.openxmlformats.org/officeDocument/2006/relationships/hyperlink" Target="https://ikastmarathon.dk/resultater/2020/07/25" TargetMode="External"/><Relationship Id="rId630" Type="http://schemas.openxmlformats.org/officeDocument/2006/relationships/hyperlink" Target="https://batmanricky-lone.dk/Batman%20-%20cannonball%20marathon/resultater-2020/Resultatlister/200728_Batman%20Cannonball%20Marathon.pdf" TargetMode="External"/><Relationship Id="rId609" Type="http://schemas.openxmlformats.org/officeDocument/2006/relationships/hyperlink" Target="https://drive.google.com/file/d/1eJA0_KiQx2cO69cChyodmouLL9Wfif_k/view?usp=sharing" TargetMode="External"/><Relationship Id="rId608" Type="http://schemas.openxmlformats.org/officeDocument/2006/relationships/hyperlink" Target="http://www.fruensboegemarathon.dk/318393962" TargetMode="External"/><Relationship Id="rId607" Type="http://schemas.openxmlformats.org/officeDocument/2006/relationships/hyperlink" Target="https://drive.google.com/file/d/1pAelaq_QDPmjDel-hh3YH5-0cROngSMm/view?usp=sharing" TargetMode="External"/><Relationship Id="rId602" Type="http://schemas.openxmlformats.org/officeDocument/2006/relationships/hyperlink" Target="https://my.raceresult.com/141057/results?lang=dk" TargetMode="External"/><Relationship Id="rId601" Type="http://schemas.openxmlformats.org/officeDocument/2006/relationships/hyperlink" Target="https://drive.google.com/file/d/13R25PH57nVJvWIjrKpH-5CvQEEdAF9Zy/view?usp=sharing" TargetMode="External"/><Relationship Id="rId600" Type="http://schemas.openxmlformats.org/officeDocument/2006/relationships/hyperlink" Target="https://batmanricky-lone.dk/Batman%20-%20cannonball%20marathon/resultater-2020/Resultatlister/200927_Batman%20Cannonball%20Marathon.pdf" TargetMode="External"/><Relationship Id="rId606" Type="http://schemas.openxmlformats.org/officeDocument/2006/relationships/hyperlink" Target="http://batmanricky-lone.dk/kommende-l%C3%B8b/200910_Batman%20Cannonball%20Marathon.pdf" TargetMode="External"/><Relationship Id="rId605" Type="http://schemas.openxmlformats.org/officeDocument/2006/relationships/hyperlink" Target="https://drive.google.com/file/d/18kCLpMNTmlrp9CWmMWPjrsbH4qxOEMn3/view?usp=sharing" TargetMode="External"/><Relationship Id="rId604" Type="http://schemas.openxmlformats.org/officeDocument/2006/relationships/hyperlink" Target="https://kerteminde-cannonball.dk/resultatliste-13-09-2020/" TargetMode="External"/><Relationship Id="rId603" Type="http://schemas.openxmlformats.org/officeDocument/2006/relationships/hyperlink" Target="https://drive.google.com/file/d/1UP67SUiaY6hsBgSw73LiIUUPEoBeSP3W/view?usp=sharing" TargetMode="External"/><Relationship Id="rId228" Type="http://schemas.openxmlformats.org/officeDocument/2006/relationships/hyperlink" Target="https://runagain.com/da/run/5400-Cannonball-" TargetMode="External"/><Relationship Id="rId227" Type="http://schemas.openxmlformats.org/officeDocument/2006/relationships/hyperlink" Target="https://drive.google.com/file/d/1VzMl1_R1Is4_hQ-ZAS-uLas2pVgjWTZV/view?usp=drive_link" TargetMode="External"/><Relationship Id="rId469" Type="http://schemas.openxmlformats.org/officeDocument/2006/relationships/hyperlink" Target="https://drive.google.com/file/d/1NpPd2rIdHUHvDv5khUCXnGDjMNTD9mwe/view?usp=sharing" TargetMode="External"/><Relationship Id="rId226" Type="http://schemas.openxmlformats.org/officeDocument/2006/relationships/hyperlink" Target="https://my.raceresult.com/282468/info" TargetMode="External"/><Relationship Id="rId468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225" Type="http://schemas.openxmlformats.org/officeDocument/2006/relationships/hyperlink" Target="https://drive.google.com/file/d/13AK5Mj4P9GfmvBKBiCEZIvhdh_e8IPmt/view?usp=sharing" TargetMode="External"/><Relationship Id="rId467" Type="http://schemas.openxmlformats.org/officeDocument/2006/relationships/hyperlink" Target="https://drive.google.com/file/d/1C1wTWWB-dcxo1maUSDdknftJ8cG_86aK/view?usp=sharing" TargetMode="External"/><Relationship Id="rId229" Type="http://schemas.openxmlformats.org/officeDocument/2006/relationships/hyperlink" Target="https://drive.google.com/file/d/1EGOHxo0_TvwXK-1oCq4RXx-S3YG2dZbx/view?usp=sharing" TargetMode="External"/><Relationship Id="rId220" Type="http://schemas.openxmlformats.org/officeDocument/2006/relationships/hyperlink" Target="https://docs.google.com/spreadsheets/d/1C31JAFB11yG5x2MWzrq6dk1SWjVGOruopLmAzEGJiGU/edit?usp=sharing" TargetMode="External"/><Relationship Id="rId462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461" Type="http://schemas.openxmlformats.org/officeDocument/2006/relationships/hyperlink" Target="https://drive.google.com/file/d/1gzwJdHOPJACOiM9vM30BJB6L3nOZ1ZzY/view?usp=sharing" TargetMode="External"/><Relationship Id="rId460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224" Type="http://schemas.openxmlformats.org/officeDocument/2006/relationships/hyperlink" Target="https://docs.google.com/spreadsheets/d/1jNrjaIVfwBelrdC0I1linienFu18kAJTd8xTdsAhMek/edit?gid=0" TargetMode="External"/><Relationship Id="rId466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223" Type="http://schemas.openxmlformats.org/officeDocument/2006/relationships/hyperlink" Target="https://drive.google.com/file/d/1yifbxh43T5kkITCJ9c-tmNajyaIpSaID/view?usp=sharing" TargetMode="External"/><Relationship Id="rId465" Type="http://schemas.openxmlformats.org/officeDocument/2006/relationships/hyperlink" Target="https://drive.google.com/file/d/1aowFwazs7_Szs6Ck9PZf5wTx0MV3DI1g/view?usp=sharing" TargetMode="External"/><Relationship Id="rId222" Type="http://schemas.openxmlformats.org/officeDocument/2006/relationships/hyperlink" Target="http://xn--rdekrocannonball-lxb.noteit.dk/loeb/2025-2/hvad-er-der-med-dorte-og-skiferie-og-loeb/" TargetMode="External"/><Relationship Id="rId464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221" Type="http://schemas.openxmlformats.org/officeDocument/2006/relationships/hyperlink" Target="https://drive.google.com/file/d/1vr3ZeQO4uFESRhCDc8StgdR0loLuN-fm/view?usp=sharing" TargetMode="External"/><Relationship Id="rId463" Type="http://schemas.openxmlformats.org/officeDocument/2006/relationships/hyperlink" Target="https://drive.google.com/file/d/1x_mqYRZOetuQq8Hw1vpz-fNFbqfMJ-Ib/view?usp=sharing" TargetMode="External"/><Relationship Id="rId217" Type="http://schemas.openxmlformats.org/officeDocument/2006/relationships/hyperlink" Target="https://drive.google.com/file/d/1MFVOzqXgvyMAuFvdfCwbW-125LKm1XrK/view?usp=sharing" TargetMode="External"/><Relationship Id="rId459" Type="http://schemas.openxmlformats.org/officeDocument/2006/relationships/hyperlink" Target="https://drive.google.com/file/d/1iOaTbe3VxXDuE_YgNGYZ9kGyk8SCcgWA/view?usp=sharing" TargetMode="External"/><Relationship Id="rId216" Type="http://schemas.openxmlformats.org/officeDocument/2006/relationships/hyperlink" Target="https://runagain.com/da/run/Batman-Cannonball-Marathon/29.01.2025" TargetMode="External"/><Relationship Id="rId458" Type="http://schemas.openxmlformats.org/officeDocument/2006/relationships/hyperlink" Target="https://kerteminde-cannonball.dk/resultatliste-23-07-2022-kirsebaerloebet/" TargetMode="External"/><Relationship Id="rId215" Type="http://schemas.openxmlformats.org/officeDocument/2006/relationships/hyperlink" Target="https://drive.google.com/file/d/1SQIzUvgSprhmIaS7H351g3lsJNzX-8DP/view?usp=sharing" TargetMode="External"/><Relationship Id="rId457" Type="http://schemas.openxmlformats.org/officeDocument/2006/relationships/hyperlink" Target="https://drive.google.com/file/d/1uLSRd2q3Nd1VH417yhPbRYcqJXdSDkNZ/view?usp=sharing" TargetMode="External"/><Relationship Id="rId699" Type="http://schemas.openxmlformats.org/officeDocument/2006/relationships/hyperlink" Target="https://marathondanmark.dk/resultatlister-2019" TargetMode="External"/><Relationship Id="rId214" Type="http://schemas.openxmlformats.org/officeDocument/2006/relationships/hyperlink" Target="https://brickrun.dk/02-02-25-kolding-maraton" TargetMode="External"/><Relationship Id="rId456" Type="http://schemas.openxmlformats.org/officeDocument/2006/relationships/hyperlink" Target="https://www.faaborgsundmarathon.dk/444273596" TargetMode="External"/><Relationship Id="rId698" Type="http://schemas.openxmlformats.org/officeDocument/2006/relationships/hyperlink" Target="https://drive.google.com/file/d/1oZvKYfInfwPRJLSzcHvTlyRG4C_XKVcn/view?usp=sharing" TargetMode="External"/><Relationship Id="rId219" Type="http://schemas.openxmlformats.org/officeDocument/2006/relationships/hyperlink" Target="https://drive.google.com/file/d/1yK7vBKGN2DubU9C5TqckyNPHDT2X0G3-/view?usp=sharing" TargetMode="External"/><Relationship Id="rId218" Type="http://schemas.openxmlformats.org/officeDocument/2006/relationships/hyperlink" Target="https://runagain.com/da/run/Batman-Cannonball-Marathon/22.01.2025" TargetMode="External"/><Relationship Id="rId451" Type="http://schemas.openxmlformats.org/officeDocument/2006/relationships/hyperlink" Target="https://drive.google.com/file/d/1oaKgboDFE5TIzqq5Gn9kwbOr8rbtnEjG/view?usp=sharing" TargetMode="External"/><Relationship Id="rId693" Type="http://schemas.openxmlformats.org/officeDocument/2006/relationships/hyperlink" Target="http://funkymaraton.com/resultater-funky-maraton/" TargetMode="External"/><Relationship Id="rId450" Type="http://schemas.openxmlformats.org/officeDocument/2006/relationships/hyperlink" Target="https://bricksite.com/steen200/resultater-farverhus-nr-5-resultater-foelger" TargetMode="External"/><Relationship Id="rId692" Type="http://schemas.openxmlformats.org/officeDocument/2006/relationships/hyperlink" Target="https://drive.google.com/file/d/1c1MkYunf_h1f03PvqxFyGd78PJBbioJk/view?usp=sharing" TargetMode="External"/><Relationship Id="rId691" Type="http://schemas.openxmlformats.org/officeDocument/2006/relationships/hyperlink" Target="https://my.raceresult.com/142570/results?lang=dk" TargetMode="External"/><Relationship Id="rId690" Type="http://schemas.openxmlformats.org/officeDocument/2006/relationships/hyperlink" Target="https://drive.google.com/file/d/1ltbZW33RHNBuMjFuLYb6w2603BmkZmGr/view?usp=sharing" TargetMode="External"/><Relationship Id="rId213" Type="http://schemas.openxmlformats.org/officeDocument/2006/relationships/hyperlink" Target="https://drive.google.com/file/d/1eoS1qv8GzKOLBFjPNRHRTIAX_5g6dMoo/view?usp=sharing" TargetMode="External"/><Relationship Id="rId455" Type="http://schemas.openxmlformats.org/officeDocument/2006/relationships/hyperlink" Target="https://drive.google.com/file/d/1P0PCTN4QmNuN_hytBt6Iy-1WG8d4xSn7/view?usp=sharing" TargetMode="External"/><Relationship Id="rId697" Type="http://schemas.openxmlformats.org/officeDocument/2006/relationships/hyperlink" Target="http://funkymaraton.com/resultater-funky-maraton/" TargetMode="External"/><Relationship Id="rId212" Type="http://schemas.openxmlformats.org/officeDocument/2006/relationships/hyperlink" Target="https://runagain.com/da/run/Batman-Cannonball-Marathon/05.02.2025" TargetMode="External"/><Relationship Id="rId454" Type="http://schemas.openxmlformats.org/officeDocument/2006/relationships/hyperlink" Target="https://nordfynscannonball.dk/nordfyns-cannonball-franks-hm-300/" TargetMode="External"/><Relationship Id="rId696" Type="http://schemas.openxmlformats.org/officeDocument/2006/relationships/hyperlink" Target="https://drive.google.com/file/d/14IpC_gNzE6rqHOzFTxv-Y5yzoQIHh0w6/view?usp=sharing" TargetMode="External"/><Relationship Id="rId211" Type="http://schemas.openxmlformats.org/officeDocument/2006/relationships/hyperlink" Target="https://drive.google.com/file/d/1S2ljzceM08_WB_am77xfF1g9RvQI1YA7/view?usp=sharing" TargetMode="External"/><Relationship Id="rId453" Type="http://schemas.openxmlformats.org/officeDocument/2006/relationships/hyperlink" Target="https://drive.google.com/file/d/1ozIO_8hJ-oFbs_FRM9oEN-T3wXjc6ISW/view?usp=sharing" TargetMode="External"/><Relationship Id="rId695" Type="http://schemas.openxmlformats.org/officeDocument/2006/relationships/hyperlink" Target="https://my.raceresult.com/122428/results?lang=dk" TargetMode="External"/><Relationship Id="rId210" Type="http://schemas.openxmlformats.org/officeDocument/2006/relationships/hyperlink" Target="https://kerteminde-cannonball.dk/resultatliste-09-02-2025/" TargetMode="External"/><Relationship Id="rId452" Type="http://schemas.openxmlformats.org/officeDocument/2006/relationships/hyperlink" Target="https://www.sportstiming.dk/event/9621/results?round=46474&amp;search=jesper%20steen%20olsen" TargetMode="External"/><Relationship Id="rId694" Type="http://schemas.openxmlformats.org/officeDocument/2006/relationships/hyperlink" Target="https://drive.google.com/file/d/1o4LiHrOdtHCUqnjE7azET40aE9nKQo4W/view?usp=sharing" TargetMode="External"/><Relationship Id="rId491" Type="http://schemas.openxmlformats.org/officeDocument/2006/relationships/hyperlink" Target="https://drive.google.com/file/d/1UfKeVufD44hmPZtANeehrZzM-TA0OL2_/view?usp=sharing" TargetMode="External"/><Relationship Id="rId490" Type="http://schemas.openxmlformats.org/officeDocument/2006/relationships/hyperlink" Target="https://docs.google.com/document/d/16k9S-tZW6L2Umv70WVM7W7eUtc-vBzSZXY4ixbKx0mI/edit?usp=sharing" TargetMode="External"/><Relationship Id="rId249" Type="http://schemas.openxmlformats.org/officeDocument/2006/relationships/hyperlink" Target="https://drive.google.com/file/d/1iAMgBR_A4qTpX8-eyyKB0wRaaDfq9FmB/view?usp=sharing" TargetMode="External"/><Relationship Id="rId248" Type="http://schemas.openxmlformats.org/officeDocument/2006/relationships/hyperlink" Target="https://kerteminde-cannonball.dk/resultatliste-24-11-2024/" TargetMode="External"/><Relationship Id="rId247" Type="http://schemas.openxmlformats.org/officeDocument/2006/relationships/hyperlink" Target="https://drive.google.com/file/d/1qAvAWsFaY5WI1LMdc0yzHR5I_YK6_1aH/view?usp=sharing" TargetMode="External"/><Relationship Id="rId489" Type="http://schemas.openxmlformats.org/officeDocument/2006/relationships/hyperlink" Target="https://drive.google.com/file/d/1Ur-UIfQeTQ-4FmZ9UigWTq7tIEc7M-6P/view?usp=sharing" TargetMode="External"/><Relationship Id="rId242" Type="http://schemas.openxmlformats.org/officeDocument/2006/relationships/hyperlink" Target="https://brickrun.dk/03-12-24-kolding-maraton" TargetMode="External"/><Relationship Id="rId484" Type="http://schemas.openxmlformats.org/officeDocument/2006/relationships/hyperlink" Target="https://my.raceresult.com/172383/results" TargetMode="External"/><Relationship Id="rId241" Type="http://schemas.openxmlformats.org/officeDocument/2006/relationships/hyperlink" Target="https://drive.google.com/file/d/1AWkUtk2a-jQ4DdqpkEE_Bo7gAA6DlZQA/view?usp=sharing" TargetMode="External"/><Relationship Id="rId483" Type="http://schemas.openxmlformats.org/officeDocument/2006/relationships/hyperlink" Target="https://drive.google.com/file/d/14rpCbRo8Oi22B6tyP4-UYpXyMja86pSu/view?usp=sharing" TargetMode="External"/><Relationship Id="rId240" Type="http://schemas.openxmlformats.org/officeDocument/2006/relationships/hyperlink" Target="https://www.gummimuscannonball.dk/arrangementer/loeb-2024/juleskovsloeb-4-2024" TargetMode="External"/><Relationship Id="rId482" Type="http://schemas.openxmlformats.org/officeDocument/2006/relationships/hyperlink" Target="https://motionslob.dk/l%C3%B8bskalender/ryds%C3%A5-der-er-for%C3%A5r-i-luften-marathon-incl-resultatliste" TargetMode="External"/><Relationship Id="rId481" Type="http://schemas.openxmlformats.org/officeDocument/2006/relationships/hyperlink" Target="https://drive.google.com/file/d/1Ett_q8YRKyYTtv5PWTGOx7pglHXNLk1_/view?usp=sharing" TargetMode="External"/><Relationship Id="rId246" Type="http://schemas.openxmlformats.org/officeDocument/2006/relationships/hyperlink" Target="https://brickrun.dk/26-11-24-kolding-maraton" TargetMode="External"/><Relationship Id="rId488" Type="http://schemas.openxmlformats.org/officeDocument/2006/relationships/hyperlink" Target="https://www.oestjyskcannonball.dk/451384865" TargetMode="External"/><Relationship Id="rId245" Type="http://schemas.openxmlformats.org/officeDocument/2006/relationships/hyperlink" Target="https://drive.google.com/file/d/1Obc9nDPVsBVijM-zvumdif0_yZ1n_nVx/view?usp=sharing" TargetMode="External"/><Relationship Id="rId487" Type="http://schemas.openxmlformats.org/officeDocument/2006/relationships/hyperlink" Target="https://drive.google.com/file/d/1rx9AKG1LK3xBVpd5tBU2_sfChOn8G_s5/view?usp=sharing" TargetMode="External"/><Relationship Id="rId244" Type="http://schemas.openxmlformats.org/officeDocument/2006/relationships/hyperlink" Target="https://www.5taarnsmotion.dk/index.php?side=deltagere_advent24" TargetMode="External"/><Relationship Id="rId486" Type="http://schemas.openxmlformats.org/officeDocument/2006/relationships/hyperlink" Target="https://motionslob.dk/l%C3%B8bskalender/p%C3%A5ske-7%C2%B4er-77" TargetMode="External"/><Relationship Id="rId243" Type="http://schemas.openxmlformats.org/officeDocument/2006/relationships/hyperlink" Target="https://drive.google.com/file/d/1OChOqaJ-2HN-l7kOLHhDB-hMvF7ae7Hh/view?usp=sharing" TargetMode="External"/><Relationship Id="rId485" Type="http://schemas.openxmlformats.org/officeDocument/2006/relationships/hyperlink" Target="https://drive.google.com/file/d/1gg0mYqyzO1b1wFFmyXyg2_m032kP2H7q/view?usp=sharing" TargetMode="External"/><Relationship Id="rId480" Type="http://schemas.openxmlformats.org/officeDocument/2006/relationships/hyperlink" Target="https://batmanricky-lone.dk/resultater-2022-deltagerliste/" TargetMode="External"/><Relationship Id="rId239" Type="http://schemas.openxmlformats.org/officeDocument/2006/relationships/hyperlink" Target="https://drive.google.com/file/d/1OwC-ERcclGT9zlzbXpuYJpIX7UVDurOy/view?usp=sharing" TargetMode="External"/><Relationship Id="rId238" Type="http://schemas.openxmlformats.org/officeDocument/2006/relationships/hyperlink" Target="https://runagain.com/da/run/Batman-Cannonball-Hunderup/11.12.2024" TargetMode="External"/><Relationship Id="rId237" Type="http://schemas.openxmlformats.org/officeDocument/2006/relationships/hyperlink" Target="https://drive.google.com/file/d/1o6PkQNoNigXQfDGKg5bWqNhRuzIc5g5S/view?usp=sharing" TargetMode="External"/><Relationship Id="rId479" Type="http://schemas.openxmlformats.org/officeDocument/2006/relationships/hyperlink" Target="https://drive.google.com/file/d/1XCKsllgZKaUyuEDDimfMTRIB5y7LGJxD/view?usp=sharing" TargetMode="External"/><Relationship Id="rId236" Type="http://schemas.openxmlformats.org/officeDocument/2006/relationships/hyperlink" Target="https://www.faaborgsundmarathon.dk/444273596" TargetMode="External"/><Relationship Id="rId478" Type="http://schemas.openxmlformats.org/officeDocument/2006/relationships/hyperlink" Target="https://www.midtfyn-cannonball.dk/451432757" TargetMode="External"/><Relationship Id="rId231" Type="http://schemas.openxmlformats.org/officeDocument/2006/relationships/hyperlink" Target="https://drive.google.com/file/d/1dd2gaWkMAZ_ajkfcAAWkN0-vbXZYbnf4/view?usp=sharing" TargetMode="External"/><Relationship Id="rId473" Type="http://schemas.openxmlformats.org/officeDocument/2006/relationships/hyperlink" Target="https://drive.google.com/file/d/1tr_rdsQqSo1Y1eCKfq5iPVaBGE4BtR-R/view?usp=sharing" TargetMode="External"/><Relationship Id="rId230" Type="http://schemas.openxmlformats.org/officeDocument/2006/relationships/hyperlink" Target="http://xn--rdekrocannonball-lxb.noteit.dk/loeb/2024-2/juleloeb-2024/" TargetMode="External"/><Relationship Id="rId472" Type="http://schemas.openxmlformats.org/officeDocument/2006/relationships/hyperlink" Target="https://www.faaborgsundmarathon.dk/444273596" TargetMode="External"/><Relationship Id="rId471" Type="http://schemas.openxmlformats.org/officeDocument/2006/relationships/hyperlink" Target="https://drive.google.com/file/d/1n9C4EoINn4xkp8aJ2Bz3pqfJkFgfEFgs/view?usp=sharing" TargetMode="External"/><Relationship Id="rId470" Type="http://schemas.openxmlformats.org/officeDocument/2006/relationships/hyperlink" Target="https://mma.dk/mjoelnerloebet" TargetMode="External"/><Relationship Id="rId235" Type="http://schemas.openxmlformats.org/officeDocument/2006/relationships/hyperlink" Target="https://drive.google.com/file/d/1C97qAUnFUt81RNx05tvofJcHTBV_VjyM/view?usp=sharing" TargetMode="External"/><Relationship Id="rId477" Type="http://schemas.openxmlformats.org/officeDocument/2006/relationships/hyperlink" Target="https://drive.google.com/file/d/1P20-loE_v_INwQlfegRdYb9wiyiU1lgR/view?usp=sharing" TargetMode="External"/><Relationship Id="rId234" Type="http://schemas.openxmlformats.org/officeDocument/2006/relationships/hyperlink" Target="https://runagain.com/da/run/Batman-Cannonball-Hunderup/18.12.2024" TargetMode="External"/><Relationship Id="rId476" Type="http://schemas.openxmlformats.org/officeDocument/2006/relationships/hyperlink" Target="https://www.oestjyskcannonball.dk/452467523" TargetMode="External"/><Relationship Id="rId233" Type="http://schemas.openxmlformats.org/officeDocument/2006/relationships/hyperlink" Target="https://drive.google.com/file/d/1fx-J0xpRkLaczxNcAx_zvUkkYja5Pqkl/view?usp=sharing" TargetMode="External"/><Relationship Id="rId475" Type="http://schemas.openxmlformats.org/officeDocument/2006/relationships/hyperlink" Target="https://drive.google.com/file/d/11UFzcf5ShDjVE0Iq8AiFqOzPDwr8U0Qy/view?usp=sharing" TargetMode="External"/><Relationship Id="rId232" Type="http://schemas.openxmlformats.org/officeDocument/2006/relationships/hyperlink" Target="https://my.raceresult.com/304769/info" TargetMode="External"/><Relationship Id="rId474" Type="http://schemas.openxmlformats.org/officeDocument/2006/relationships/hyperlink" Target="http://results.marathon.se/2022/?content=detail&amp;fpid=search&amp;pid=search&amp;idp=BH2BEQLSA75EE&amp;lang=EN_CAP&amp;event=STHM&amp;search%5Bname%5D=Steen+Olsen&amp;search_event=STHM" TargetMode="External"/><Relationship Id="rId426" Type="http://schemas.openxmlformats.org/officeDocument/2006/relationships/hyperlink" Target="https://perid7.wixsite.com/8860ulstrup" TargetMode="External"/><Relationship Id="rId668" Type="http://schemas.openxmlformats.org/officeDocument/2006/relationships/hyperlink" Target="https://drive.google.com/file/d/1O7rYUHu_fR_1woHiZZXxc4JmNJfN529j/view?usp=sharing" TargetMode="External"/><Relationship Id="rId425" Type="http://schemas.openxmlformats.org/officeDocument/2006/relationships/hyperlink" Target="https://drive.google.com/file/d/1cwINfFahpYmmSzPV3W09jBH6vTFzGpc4/view?usp=sharing" TargetMode="External"/><Relationship Id="rId667" Type="http://schemas.openxmlformats.org/officeDocument/2006/relationships/hyperlink" Target="http://batmanricky-lone.dk/Batman%20-%20cannonball%20marathon/resultater-2020/Resultatlister/050520_Batman%20Cannonball%20Marathon.xlsx.pdf" TargetMode="External"/><Relationship Id="rId424" Type="http://schemas.openxmlformats.org/officeDocument/2006/relationships/hyperlink" Target="http://xn--rdekrocannonball-lxb.noteit.dk/wp-content/uploads/2023/01/resultatliste-2.pdf" TargetMode="External"/><Relationship Id="rId666" Type="http://schemas.openxmlformats.org/officeDocument/2006/relationships/hyperlink" Target="https://drive.google.com/file/d/1BZZdN8KI8DP_58lDdMuKA071CofBNxsc/view?usp=sharing" TargetMode="External"/><Relationship Id="rId423" Type="http://schemas.openxmlformats.org/officeDocument/2006/relationships/hyperlink" Target="https://drive.google.com/file/d/1SZ_uH9ry787MxLdw6HDhCOBuWO87oDJs/view?usp=sharing" TargetMode="External"/><Relationship Id="rId665" Type="http://schemas.openxmlformats.org/officeDocument/2006/relationships/hyperlink" Target="https://batmanricky-lone.dk/Batman%20-%20cannonball%20marathon/resultater-2020/Resultatlister/080520_Batman%20Cannonball%20Marathon.pdf" TargetMode="External"/><Relationship Id="rId429" Type="http://schemas.openxmlformats.org/officeDocument/2006/relationships/hyperlink" Target="https://drive.google.com/file/d/1rYUkV8ssCOb-IU8XbEAht0IqZQMkgXHM/view?usp=sharing" TargetMode="External"/><Relationship Id="rId428" Type="http://schemas.openxmlformats.org/officeDocument/2006/relationships/hyperlink" Target="http://xn--rdekrocannonball-lxb.noteit.dk/wp-content/uploads/2023/01/resultatliste.pdf" TargetMode="External"/><Relationship Id="rId427" Type="http://schemas.openxmlformats.org/officeDocument/2006/relationships/hyperlink" Target="https://drive.google.com/file/d/1Ev4BtjgKeQhmDYEP2JIe16uKTP-po41j/view?usp=sharing" TargetMode="External"/><Relationship Id="rId669" Type="http://schemas.openxmlformats.org/officeDocument/2006/relationships/hyperlink" Target="http://funkymaraton.com/resultater-funky-maraton/" TargetMode="External"/><Relationship Id="rId660" Type="http://schemas.openxmlformats.org/officeDocument/2006/relationships/hyperlink" Target="https://drive.google.com/file/d/1FYsLOCrbyVFlhTbtl45DAcm4lTYGpBDh/view?usp=sharing" TargetMode="External"/><Relationship Id="rId422" Type="http://schemas.openxmlformats.org/officeDocument/2006/relationships/hyperlink" Target="https://www.motionslob.dk/l%C3%B8bskalender/bjergl%C3%B8b-ix-haarby" TargetMode="External"/><Relationship Id="rId664" Type="http://schemas.openxmlformats.org/officeDocument/2006/relationships/hyperlink" Target="https://drive.google.com/file/d/1lW_FFEkGXHzwQeZsIlrSqA0e1_JXTo1W/view?usp=sharing" TargetMode="External"/><Relationship Id="rId421" Type="http://schemas.openxmlformats.org/officeDocument/2006/relationships/hyperlink" Target="https://drive.google.com/file/d/1_R3HRTfu2AuKp5w0j9rD3iJqlHj-VQy1/view?usp=sharing" TargetMode="External"/><Relationship Id="rId663" Type="http://schemas.openxmlformats.org/officeDocument/2006/relationships/hyperlink" Target="http://funkymaraton.com/resultater-funky-maraton/" TargetMode="External"/><Relationship Id="rId420" Type="http://schemas.openxmlformats.org/officeDocument/2006/relationships/hyperlink" Target="https://marathondanmark.dk/resultatlister-2023" TargetMode="External"/><Relationship Id="rId662" Type="http://schemas.openxmlformats.org/officeDocument/2006/relationships/hyperlink" Target="https://drive.google.com/file/d/1W-XMF87-VE1kIVZv6HmJu3Uld4YE2_K_/view?usp=sharing" TargetMode="External"/><Relationship Id="rId661" Type="http://schemas.openxmlformats.org/officeDocument/2006/relationships/hyperlink" Target="http://batmanricky-lone.dk/Batman%20-%20cannonball%20marathon/resultater-2020/Resultatlister/160520_Batman%20Cannonball%20Marathon.pdf" TargetMode="External"/><Relationship Id="rId415" Type="http://schemas.openxmlformats.org/officeDocument/2006/relationships/hyperlink" Target="https://drive.google.com/file/d/1tVTL4-5NE6s7Jxc78fCo-OgENsEGwmIm/view?usp=sharing" TargetMode="External"/><Relationship Id="rId657" Type="http://schemas.openxmlformats.org/officeDocument/2006/relationships/hyperlink" Target="http://batmanricky-lone.dk/Batman%20-%20cannonball%20marathon/resultater-2020/Resultatlister/200524_Batman%20Cannonball%20Marathon.pdf" TargetMode="External"/><Relationship Id="rId414" Type="http://schemas.openxmlformats.org/officeDocument/2006/relationships/hyperlink" Target="https://wewant2run.com/cannonball/cannonball-2/" TargetMode="External"/><Relationship Id="rId656" Type="http://schemas.openxmlformats.org/officeDocument/2006/relationships/hyperlink" Target="https://drive.google.com/file/d/11sCktnMHIbqtSgZVcDbhG1KnEKC45PVf/view?usp=sharing" TargetMode="External"/><Relationship Id="rId413" Type="http://schemas.openxmlformats.org/officeDocument/2006/relationships/hyperlink" Target="https://drive.google.com/file/d/1m9DnzoZmbDZJ_MtG9pPjZGzBf4qjp7G9/view?usp=sharing" TargetMode="External"/><Relationship Id="rId655" Type="http://schemas.openxmlformats.org/officeDocument/2006/relationships/hyperlink" Target="http://funkymaraton.com/resultater-funky-maraton/" TargetMode="External"/><Relationship Id="rId412" Type="http://schemas.openxmlformats.org/officeDocument/2006/relationships/hyperlink" Target="https://bovcannonball.dk/mojn-l-bet-2023" TargetMode="External"/><Relationship Id="rId654" Type="http://schemas.openxmlformats.org/officeDocument/2006/relationships/hyperlink" Target="https://drive.google.com/file/d/1GVtf_-dNDNUZfp7TPg_D441heK7YgGNz/view?usp=sharing" TargetMode="External"/><Relationship Id="rId419" Type="http://schemas.openxmlformats.org/officeDocument/2006/relationships/hyperlink" Target="https://drive.google.com/file/d/15VnfpbuTOdOxERc_PCJmtR2wp76-y8W4/view?usp=sharing" TargetMode="External"/><Relationship Id="rId418" Type="http://schemas.openxmlformats.org/officeDocument/2006/relationships/hyperlink" Target="https://rikkecannonball.dk/448906740" TargetMode="External"/><Relationship Id="rId417" Type="http://schemas.openxmlformats.org/officeDocument/2006/relationships/hyperlink" Target="https://drive.google.com/file/d/1AR91e-lXALWH6CbmU_sTiHUCRFiXqaEt/view?usp=sharing" TargetMode="External"/><Relationship Id="rId659" Type="http://schemas.openxmlformats.org/officeDocument/2006/relationships/hyperlink" Target="http://funkymaraton.com/resultater-funky-maraton/" TargetMode="External"/><Relationship Id="rId416" Type="http://schemas.openxmlformats.org/officeDocument/2006/relationships/hyperlink" Target="https://motionslob.dk/l%C3%B8bskalender/r%C3%B8demoseg%C3%A5rd-vinterl%C3%B8b-helle%E2%80%9Ds-12-marathon-nr-200-udsolgt" TargetMode="External"/><Relationship Id="rId658" Type="http://schemas.openxmlformats.org/officeDocument/2006/relationships/hyperlink" Target="https://drive.google.com/file/d/1Op6y3XVZ6S54ZErwt9abJaDFsXsqr8QU/view?usp=sharing" TargetMode="External"/><Relationship Id="rId411" Type="http://schemas.openxmlformats.org/officeDocument/2006/relationships/hyperlink" Target="https://drive.google.com/file/d/15lHPRZ-oKCmcC75dNwoXtWsxAmppMKt3/view?usp=sharing" TargetMode="External"/><Relationship Id="rId653" Type="http://schemas.openxmlformats.org/officeDocument/2006/relationships/hyperlink" Target="https://my.raceresult.com/150746/results?lang=dk" TargetMode="External"/><Relationship Id="rId410" Type="http://schemas.openxmlformats.org/officeDocument/2006/relationships/hyperlink" Target="https://www.sportstiming.dk/event/11781/results" TargetMode="External"/><Relationship Id="rId652" Type="http://schemas.openxmlformats.org/officeDocument/2006/relationships/hyperlink" Target="https://drive.google.com/file/d/1hV3Z-Vch0AIYL1ZT4pObDsg9buj11o13/view?usp=sharing" TargetMode="External"/><Relationship Id="rId651" Type="http://schemas.openxmlformats.org/officeDocument/2006/relationships/hyperlink" Target="https://marathondanmark.dk/resultatlister-2020" TargetMode="External"/><Relationship Id="rId650" Type="http://schemas.openxmlformats.org/officeDocument/2006/relationships/hyperlink" Target="https://drive.google.com/file/d/1Hj0-RO6AKpM2HsbQyz6FB29-NLN9zEiA/view?usp=sharing" TargetMode="External"/><Relationship Id="rId206" Type="http://schemas.openxmlformats.org/officeDocument/2006/relationships/hyperlink" Target="https://runagain.com/da/run/Batman-Cannonball-Marathon/19.02.2025" TargetMode="External"/><Relationship Id="rId448" Type="http://schemas.openxmlformats.org/officeDocument/2006/relationships/hyperlink" Target="https://my.raceresult.com/218614/?fbclid=IwAR3373Mezhfn0GxZKKjJyR8AIeE0JM_QIFpY3S2W_dNNEn7ABEu6y_CND2g" TargetMode="External"/><Relationship Id="rId205" Type="http://schemas.openxmlformats.org/officeDocument/2006/relationships/hyperlink" Target="https://drive.google.com/file/d/1BBFs7ptk5_7MjuvTPdk_LAgXSpGGjgXy/view?usp=sharing" TargetMode="External"/><Relationship Id="rId447" Type="http://schemas.openxmlformats.org/officeDocument/2006/relationships/hyperlink" Target="https://drive.google.com/file/d/1CmZsd2DoV604zidUZfZ5i8RTLbA543no/view?usp=sharing" TargetMode="External"/><Relationship Id="rId689" Type="http://schemas.openxmlformats.org/officeDocument/2006/relationships/hyperlink" Target="http://funkymaraton.com/resultater-funky-maraton/" TargetMode="External"/><Relationship Id="rId204" Type="http://schemas.openxmlformats.org/officeDocument/2006/relationships/hyperlink" Target="https://www.facebook.com/groups/578800528086871" TargetMode="External"/><Relationship Id="rId446" Type="http://schemas.openxmlformats.org/officeDocument/2006/relationships/hyperlink" Target="https://perid7.wixsite.com/8860ulstrup" TargetMode="External"/><Relationship Id="rId688" Type="http://schemas.openxmlformats.org/officeDocument/2006/relationships/hyperlink" Target="https://drive.google.com/file/d/1keHAyHQDS9pYGt9MQi8WaXDM3JqcdN6p/view?usp=sharing" TargetMode="External"/><Relationship Id="rId203" Type="http://schemas.openxmlformats.org/officeDocument/2006/relationships/hyperlink" Target="https://drive.google.com/file/d/1OpiJDmoD-wjTHz5qtAo0ykiwPZWVrunI/view?usp=sharing" TargetMode="External"/><Relationship Id="rId445" Type="http://schemas.openxmlformats.org/officeDocument/2006/relationships/hyperlink" Target="https://drive.google.com/file/d/1PufCtIpM2wNR7dzpXsJMuUXKtogvvl_h/view?usp=sharing" TargetMode="External"/><Relationship Id="rId687" Type="http://schemas.openxmlformats.org/officeDocument/2006/relationships/hyperlink" Target="https://www.faaborgsundmarathon.dk/444273596" TargetMode="External"/><Relationship Id="rId209" Type="http://schemas.openxmlformats.org/officeDocument/2006/relationships/hyperlink" Target="https://drive.google.com/file/d/1tkDotKhHIhMhp_3B9UCmk4HZ6Xz-YUX-/view?usp=sharing" TargetMode="External"/><Relationship Id="rId208" Type="http://schemas.openxmlformats.org/officeDocument/2006/relationships/hyperlink" Target="https://runagain.com/da/run/Batman-Cannonball-Marathon/12.02.2025" TargetMode="External"/><Relationship Id="rId207" Type="http://schemas.openxmlformats.org/officeDocument/2006/relationships/hyperlink" Target="https://drive.google.com/file/d/1Yy37sTpjre46qQqmuHQ05Mh7zDuS5qMh/view?usp=sharing" TargetMode="External"/><Relationship Id="rId449" Type="http://schemas.openxmlformats.org/officeDocument/2006/relationships/hyperlink" Target="https://drive.google.com/file/d/1Eb-lfpD7pguCuXE9nwfVQk2Ks3boBkxH/view?usp=sharing" TargetMode="External"/><Relationship Id="rId440" Type="http://schemas.openxmlformats.org/officeDocument/2006/relationships/hyperlink" Target="http://www.nemmehjemmesider.dk/side/LaeborgMarathon/index.asp?loadContent=655238" TargetMode="External"/><Relationship Id="rId682" Type="http://schemas.openxmlformats.org/officeDocument/2006/relationships/hyperlink" Target="https://drive.google.com/file/d/1kNz5XlLIh4avxhwN9ar1ul9s_Y1t1tMJ/view?usp=sharing" TargetMode="External"/><Relationship Id="rId681" Type="http://schemas.openxmlformats.org/officeDocument/2006/relationships/hyperlink" Target="https://kerteminde-cannonball.dk/resultatliste/resultatliste-den-9-2-2020-franks-no-100-1-2-marathon/" TargetMode="External"/><Relationship Id="rId680" Type="http://schemas.openxmlformats.org/officeDocument/2006/relationships/hyperlink" Target="https://drive.google.com/file/d/13lSQhXUHZVsFEw1HIFvPDq62PwvdMLub/view?usp=sharing" TargetMode="External"/><Relationship Id="rId202" Type="http://schemas.openxmlformats.org/officeDocument/2006/relationships/hyperlink" Target="https://runagain.com/da/run/Batman-Cannonball-Marathon/26.02.2025" TargetMode="External"/><Relationship Id="rId444" Type="http://schemas.openxmlformats.org/officeDocument/2006/relationships/hyperlink" Target="https://www.midtfyn-cannonball.dk/448062120/451432757" TargetMode="External"/><Relationship Id="rId686" Type="http://schemas.openxmlformats.org/officeDocument/2006/relationships/hyperlink" Target="https://drive.google.com/file/d/1xSixWROjbmBMh9OyyhynXOFDSboTX_z1/view?usp=sharing" TargetMode="External"/><Relationship Id="rId201" Type="http://schemas.openxmlformats.org/officeDocument/2006/relationships/hyperlink" Target="https://drive.google.com/file/d/1wmilrlcW1ZTVseSDNitdhrmSI9WwobQv/view?usp=sharing" TargetMode="External"/><Relationship Id="rId443" Type="http://schemas.openxmlformats.org/officeDocument/2006/relationships/hyperlink" Target="https://drive.google.com/file/d/1OS26VhddgetRyQ24F8v26eNo9LjZj3lX/view?usp=sharing" TargetMode="External"/><Relationship Id="rId685" Type="http://schemas.openxmlformats.org/officeDocument/2006/relationships/hyperlink" Target="http://funkymaraton.com/resultater-funky-maraton/" TargetMode="External"/><Relationship Id="rId200" Type="http://schemas.openxmlformats.org/officeDocument/2006/relationships/hyperlink" Target="https://fb.me/e/dQDPYHQMH" TargetMode="External"/><Relationship Id="rId442" Type="http://schemas.openxmlformats.org/officeDocument/2006/relationships/hyperlink" Target="https://eegholmloeb.dk/l-b-2022/generalforsamling-klub-100-marathon-dk-hobro.html" TargetMode="External"/><Relationship Id="rId684" Type="http://schemas.openxmlformats.org/officeDocument/2006/relationships/hyperlink" Target="https://drive.google.com/file/d/1etql5ACH9hh8KZV7GJsG3CcZyMohQp8C/view?usp=sharing" TargetMode="External"/><Relationship Id="rId441" Type="http://schemas.openxmlformats.org/officeDocument/2006/relationships/hyperlink" Target="https://drive.google.com/file/d/16KI3mvvJIzxEW7_Bl6xTxDUm9-aLy9wl/view?usp=sharing" TargetMode="External"/><Relationship Id="rId683" Type="http://schemas.openxmlformats.org/officeDocument/2006/relationships/hyperlink" Target="https://www.glamsbjergmotion.dk/22-seneste-nyheder/1646-2-2-2020-enebaervejens-natmarathon" TargetMode="External"/><Relationship Id="rId437" Type="http://schemas.openxmlformats.org/officeDocument/2006/relationships/hyperlink" Target="https://drive.google.com/file/d/1l8XZM8mVlh4DAQToigCNRvPLSy1zMdeK/view?usp=sharing" TargetMode="External"/><Relationship Id="rId679" Type="http://schemas.openxmlformats.org/officeDocument/2006/relationships/hyperlink" Target="https://my.raceresult.com/122432/results?lang=dk" TargetMode="External"/><Relationship Id="rId436" Type="http://schemas.openxmlformats.org/officeDocument/2006/relationships/hyperlink" Target="https://gummimuscannonball.simplesite.com/arrangementer/451292756/451292771?fbclid=IwAR3xyxEnmB4xyg7oby8S0j-1BYQnPCGrR2tX8AF0uk6ShXEarLlFOkjF2EI" TargetMode="External"/><Relationship Id="rId678" Type="http://schemas.openxmlformats.org/officeDocument/2006/relationships/hyperlink" Target="https://drive.google.com/file/d/1BbSCzCCDI-I8Osfo-sUXHPrXTQMI4EY_/view?usp=sharing" TargetMode="External"/><Relationship Id="rId435" Type="http://schemas.openxmlformats.org/officeDocument/2006/relationships/hyperlink" Target="https://drive.google.com/file/d/1tLnq5fdjDi5mJ7l_ehqXIOfaUVXZv22B/view?usp=sharing" TargetMode="External"/><Relationship Id="rId677" Type="http://schemas.openxmlformats.org/officeDocument/2006/relationships/hyperlink" Target="https://harlevcannonball.dk/vinterloeb/" TargetMode="External"/><Relationship Id="rId434" Type="http://schemas.openxmlformats.org/officeDocument/2006/relationships/hyperlink" Target="http://www.trivsel24-7marathon.dk/deltagerliste/" TargetMode="External"/><Relationship Id="rId676" Type="http://schemas.openxmlformats.org/officeDocument/2006/relationships/hyperlink" Target="https://drive.google.com/file/d/1htAfVcVF5WmiVEV6w1n7cpnqJ_FTc6dK/view?usp=sharing" TargetMode="External"/><Relationship Id="rId439" Type="http://schemas.openxmlformats.org/officeDocument/2006/relationships/hyperlink" Target="https://drive.google.com/file/d/1P2Yc21OEQHe-QXOD_V-iAf3Igrvr003X/view?usp=sharing" TargetMode="External"/><Relationship Id="rId438" Type="http://schemas.openxmlformats.org/officeDocument/2006/relationships/hyperlink" Target="https://kerteminde-cannonball.dk/resultatliste-03-12-2022-jeanette-mikkelsen-marathon-nr-200/" TargetMode="External"/><Relationship Id="rId671" Type="http://schemas.openxmlformats.org/officeDocument/2006/relationships/hyperlink" Target="https://my.raceresult.com/133905/results?lang=dk%20" TargetMode="External"/><Relationship Id="rId670" Type="http://schemas.openxmlformats.org/officeDocument/2006/relationships/hyperlink" Target="https://drive.google.com/file/d/1idxUWjXQ2gRVRoRhkWemO1wZcR12iOZ9/view?usp=sharing" TargetMode="External"/><Relationship Id="rId433" Type="http://schemas.openxmlformats.org/officeDocument/2006/relationships/hyperlink" Target="https://drive.google.com/file/d/1kg12kLhFxpxOGVE1zIAh3sgq33k3bI_a/view?usp=sharing" TargetMode="External"/><Relationship Id="rId675" Type="http://schemas.openxmlformats.org/officeDocument/2006/relationships/hyperlink" Target="http://bredbjergmarathon.simplesite.com/444797517" TargetMode="External"/><Relationship Id="rId432" Type="http://schemas.openxmlformats.org/officeDocument/2006/relationships/hyperlink" Target="http://xn--rdekrocannonball-lxb.noteit.dk/wp-content/uploads/2022/12/Resultatliste-2.pdf" TargetMode="External"/><Relationship Id="rId674" Type="http://schemas.openxmlformats.org/officeDocument/2006/relationships/hyperlink" Target="https://drive.google.com/file/d/1LHk1-E-pUvuqPtT288TdFKzfOz9MGAtU/view?usp=sharing" TargetMode="External"/><Relationship Id="rId431" Type="http://schemas.openxmlformats.org/officeDocument/2006/relationships/hyperlink" Target="https://drive.google.com/file/d/19NGAiLOcy2Tj55ps535Tf12VOy_brLKC/view?usp=sharing" TargetMode="External"/><Relationship Id="rId673" Type="http://schemas.openxmlformats.org/officeDocument/2006/relationships/hyperlink" Target="http://stigeloberne.simplesite.com/444640583" TargetMode="External"/><Relationship Id="rId430" Type="http://schemas.openxmlformats.org/officeDocument/2006/relationships/hyperlink" Target="https://my.raceresult.com/219582/" TargetMode="External"/><Relationship Id="rId672" Type="http://schemas.openxmlformats.org/officeDocument/2006/relationships/hyperlink" Target="https://drive.google.com/file/d/1IuUMddx-otrR0N2R4bYgCuxlGmyE-pLi/view?usp=sharing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1d4BWIXssqOrVctpvVl80msO4YGC3rmd/view?usp=sharing" TargetMode="External"/><Relationship Id="rId2" Type="http://schemas.openxmlformats.org/officeDocument/2006/relationships/hyperlink" Target="https://my.raceresult.com/351761/results" TargetMode="External"/><Relationship Id="rId3" Type="http://schemas.openxmlformats.org/officeDocument/2006/relationships/hyperlink" Target="https://drive.google.com/file/d/1L2H4rL1oT6XvUeU1tmQKjFZ24lgiSL9v/view?usp=sharing" TargetMode="External"/><Relationship Id="rId4" Type="http://schemas.openxmlformats.org/officeDocument/2006/relationships/hyperlink" Target="https://my.raceresult.com/321021/results" TargetMode="External"/><Relationship Id="rId9" Type="http://schemas.openxmlformats.org/officeDocument/2006/relationships/hyperlink" Target="https://drive.google.com/file/d/1XMunQ5HgxzPa0sOdMCntyfb9x6jgd9UB/view?usp=sharing" TargetMode="External"/><Relationship Id="rId5" Type="http://schemas.openxmlformats.org/officeDocument/2006/relationships/hyperlink" Target="https://drive.google.com/file/d/18UAe3X1uwXrEm6TxEZzkeqliS1uh7ulZ/view?usp=sharing" TargetMode="External"/><Relationship Id="rId6" Type="http://schemas.openxmlformats.org/officeDocument/2006/relationships/hyperlink" Target="https://my.raceresult.com/309269/" TargetMode="External"/><Relationship Id="rId7" Type="http://schemas.openxmlformats.org/officeDocument/2006/relationships/hyperlink" Target="https://drive.google.com/file/d/1CBkbNzdo06ojBFM4d_mzwofFgzUBwhE0/view?usp=sharing" TargetMode="External"/><Relationship Id="rId8" Type="http://schemas.openxmlformats.org/officeDocument/2006/relationships/hyperlink" Target="https://my.raceresult.com/296990/" TargetMode="External"/><Relationship Id="rId20" Type="http://schemas.openxmlformats.org/officeDocument/2006/relationships/drawing" Target="../drawings/drawing2.xml"/><Relationship Id="rId11" Type="http://schemas.openxmlformats.org/officeDocument/2006/relationships/hyperlink" Target="https://kerteminde-cannonball.dk/resultatliste-25-11-2023/" TargetMode="External"/><Relationship Id="rId10" Type="http://schemas.openxmlformats.org/officeDocument/2006/relationships/hyperlink" Target="https://my.raceresult.com/265272/results" TargetMode="External"/><Relationship Id="rId13" Type="http://schemas.openxmlformats.org/officeDocument/2006/relationships/hyperlink" Target="https://www.sportstiming.dk/event/10768/results/4448268" TargetMode="External"/><Relationship Id="rId12" Type="http://schemas.openxmlformats.org/officeDocument/2006/relationships/hyperlink" Target="https://drive.google.com/file/d/1wUOWfRDzgdjlcToRYy4bwXbiBWSKQu-j/view?usp=sharing" TargetMode="External"/><Relationship Id="rId15" Type="http://schemas.openxmlformats.org/officeDocument/2006/relationships/hyperlink" Target="https://www.sportstiming.dk/event/7447/results/3842254" TargetMode="External"/><Relationship Id="rId14" Type="http://schemas.openxmlformats.org/officeDocument/2006/relationships/hyperlink" Target="https://drive.google.com/file/d/1d0uCDd7hjj21LvUVu912KI0Ry4wMTtUd/view?usp=sharing" TargetMode="External"/><Relationship Id="rId17" Type="http://schemas.openxmlformats.org/officeDocument/2006/relationships/hyperlink" Target="https://my.raceresult.com/181533/results" TargetMode="External"/><Relationship Id="rId16" Type="http://schemas.openxmlformats.org/officeDocument/2006/relationships/hyperlink" Target="https://drive.google.com/file/d/1ajJgZ-B_I2vOoo0GSD7AzFnjV-KyUiXf/view?usp=sharing" TargetMode="External"/><Relationship Id="rId19" Type="http://schemas.openxmlformats.org/officeDocument/2006/relationships/hyperlink" Target="https://my.raceresult.com/165949/results" TargetMode="External"/><Relationship Id="rId18" Type="http://schemas.openxmlformats.org/officeDocument/2006/relationships/hyperlink" Target="https://drive.google.com/file/d/1DD-HJaF8jhB_CVFydC3GMJNtapH-0ERU/view?usp=sharing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25"/>
    <col customWidth="1" min="2" max="2" width="9.13"/>
    <col customWidth="1" min="3" max="3" width="8.25"/>
    <col customWidth="1" min="4" max="4" width="7.25"/>
    <col customWidth="1" min="5" max="5" width="53.25"/>
    <col customWidth="1" min="6" max="6" width="14.75"/>
    <col customWidth="1" min="7" max="7" width="13.75"/>
    <col customWidth="1" min="8" max="9" width="9.5"/>
    <col customWidth="1" min="10" max="10" width="9.13"/>
    <col customWidth="1" min="11" max="11" width="147.75"/>
  </cols>
  <sheetData>
    <row r="1" ht="17.25" customHeight="1">
      <c r="A1" s="4" t="s">
        <v>1</v>
      </c>
      <c r="B1" s="5" t="s">
        <v>2</v>
      </c>
      <c r="C1" s="7" t="s">
        <v>4</v>
      </c>
      <c r="D1" s="9" t="s">
        <v>6</v>
      </c>
      <c r="E1" s="11" t="s">
        <v>7</v>
      </c>
      <c r="F1" s="13" t="s">
        <v>8</v>
      </c>
      <c r="G1" s="15" t="s">
        <v>0</v>
      </c>
      <c r="H1" s="14" t="s">
        <v>5</v>
      </c>
      <c r="I1" s="17" t="s">
        <v>9</v>
      </c>
      <c r="J1" s="2" t="s">
        <v>11</v>
      </c>
      <c r="K1" s="11" t="s">
        <v>12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ht="17.25" customHeight="1">
      <c r="A2" s="19"/>
      <c r="B2" s="19"/>
      <c r="C2" s="20"/>
      <c r="D2" s="21"/>
      <c r="E2" s="22"/>
      <c r="F2" s="23"/>
      <c r="G2" s="23"/>
      <c r="I2" s="24"/>
      <c r="J2" s="26"/>
      <c r="K2" s="27"/>
    </row>
    <row r="3" ht="17.25" customHeight="1">
      <c r="A3" s="19">
        <v>385.0</v>
      </c>
      <c r="B3" s="19">
        <v>42.0</v>
      </c>
      <c r="C3" s="20">
        <v>2026.0</v>
      </c>
      <c r="D3" s="21">
        <v>46271.0</v>
      </c>
      <c r="E3" s="22" t="s">
        <v>18</v>
      </c>
      <c r="F3" s="23" t="s">
        <v>19</v>
      </c>
      <c r="G3" s="23"/>
      <c r="H3" s="22" t="s">
        <v>20</v>
      </c>
      <c r="I3" s="22" t="s">
        <v>21</v>
      </c>
      <c r="J3" s="30" t="s">
        <v>22</v>
      </c>
      <c r="K3" s="31" t="s">
        <v>23</v>
      </c>
    </row>
    <row r="4" ht="17.25" customHeight="1">
      <c r="A4" s="19">
        <v>384.0</v>
      </c>
      <c r="B4" s="19">
        <v>41.0</v>
      </c>
      <c r="C4" s="20">
        <v>2026.0</v>
      </c>
      <c r="D4" s="21">
        <v>46267.0</v>
      </c>
      <c r="E4" s="22" t="s">
        <v>27</v>
      </c>
      <c r="F4" s="23" t="s">
        <v>28</v>
      </c>
      <c r="G4" s="23" t="s">
        <v>28</v>
      </c>
      <c r="H4" s="22" t="s">
        <v>29</v>
      </c>
      <c r="I4" s="22" t="s">
        <v>31</v>
      </c>
      <c r="J4" s="30" t="s">
        <v>32</v>
      </c>
      <c r="K4" s="31" t="s">
        <v>35</v>
      </c>
    </row>
    <row r="5" ht="17.25" customHeight="1">
      <c r="A5" s="19">
        <v>383.0</v>
      </c>
      <c r="B5" s="19">
        <v>40.0</v>
      </c>
      <c r="C5" s="20">
        <v>2026.0</v>
      </c>
      <c r="D5" s="21">
        <v>46264.0</v>
      </c>
      <c r="E5" s="22" t="s">
        <v>40</v>
      </c>
      <c r="F5" s="23" t="s">
        <v>41</v>
      </c>
      <c r="G5" s="23" t="s">
        <v>42</v>
      </c>
      <c r="H5" s="22" t="s">
        <v>29</v>
      </c>
      <c r="I5" s="22" t="s">
        <v>43</v>
      </c>
      <c r="J5" s="30" t="s">
        <v>44</v>
      </c>
      <c r="K5" s="31" t="s">
        <v>45</v>
      </c>
    </row>
    <row r="6" ht="17.25" customHeight="1">
      <c r="A6" s="19">
        <v>382.0</v>
      </c>
      <c r="B6" s="19">
        <v>39.0</v>
      </c>
      <c r="C6" s="20">
        <v>2026.0</v>
      </c>
      <c r="D6" s="21">
        <v>46260.0</v>
      </c>
      <c r="E6" s="22" t="s">
        <v>27</v>
      </c>
      <c r="F6" s="23" t="s">
        <v>28</v>
      </c>
      <c r="G6" s="23" t="s">
        <v>28</v>
      </c>
      <c r="H6" s="22" t="s">
        <v>29</v>
      </c>
      <c r="I6" s="22" t="s">
        <v>49</v>
      </c>
      <c r="J6" s="30" t="s">
        <v>50</v>
      </c>
      <c r="K6" s="31" t="s">
        <v>53</v>
      </c>
    </row>
    <row r="7" ht="17.25" customHeight="1">
      <c r="A7" s="19">
        <v>381.0</v>
      </c>
      <c r="B7" s="19">
        <v>38.0</v>
      </c>
      <c r="C7" s="20">
        <v>2026.0</v>
      </c>
      <c r="D7" s="21">
        <v>46256.0</v>
      </c>
      <c r="E7" s="22" t="s">
        <v>57</v>
      </c>
      <c r="F7" s="23" t="s">
        <v>59</v>
      </c>
      <c r="G7" s="23" t="s">
        <v>59</v>
      </c>
      <c r="H7" s="22" t="s">
        <v>29</v>
      </c>
      <c r="I7" s="22" t="s">
        <v>62</v>
      </c>
      <c r="J7" s="30" t="s">
        <v>63</v>
      </c>
      <c r="K7" s="31" t="s">
        <v>67</v>
      </c>
    </row>
    <row r="8" ht="17.25" customHeight="1">
      <c r="A8" s="19">
        <v>380.0</v>
      </c>
      <c r="B8" s="19">
        <v>37.0</v>
      </c>
      <c r="C8" s="20">
        <v>2026.0</v>
      </c>
      <c r="D8" s="21">
        <v>46249.0</v>
      </c>
      <c r="E8" s="22" t="s">
        <v>74</v>
      </c>
      <c r="F8" s="23" t="s">
        <v>75</v>
      </c>
      <c r="G8" s="23" t="s">
        <v>75</v>
      </c>
      <c r="H8" s="22" t="s">
        <v>29</v>
      </c>
      <c r="I8" s="22" t="s">
        <v>77</v>
      </c>
      <c r="J8" s="30" t="s">
        <v>78</v>
      </c>
      <c r="K8" s="31" t="s">
        <v>84</v>
      </c>
    </row>
    <row r="9" ht="17.25" customHeight="1">
      <c r="A9" s="19">
        <v>379.0</v>
      </c>
      <c r="B9" s="19">
        <v>36.0</v>
      </c>
      <c r="C9" s="20">
        <v>2026.0</v>
      </c>
      <c r="D9" s="21">
        <v>46245.0</v>
      </c>
      <c r="E9" s="22" t="s">
        <v>89</v>
      </c>
      <c r="F9" s="23" t="s">
        <v>90</v>
      </c>
      <c r="G9" s="23" t="s">
        <v>90</v>
      </c>
      <c r="H9" s="22" t="s">
        <v>29</v>
      </c>
      <c r="I9" s="22" t="s">
        <v>92</v>
      </c>
      <c r="J9" s="30" t="s">
        <v>93</v>
      </c>
      <c r="K9" s="31" t="s">
        <v>95</v>
      </c>
    </row>
    <row r="10" ht="17.25" customHeight="1">
      <c r="A10" s="19">
        <v>378.0</v>
      </c>
      <c r="B10" s="19">
        <v>35.0</v>
      </c>
      <c r="C10" s="20">
        <v>2026.0</v>
      </c>
      <c r="D10" s="21">
        <v>46242.0</v>
      </c>
      <c r="E10" s="22" t="s">
        <v>89</v>
      </c>
      <c r="F10" s="23" t="s">
        <v>90</v>
      </c>
      <c r="G10" s="23" t="s">
        <v>90</v>
      </c>
      <c r="H10" s="22" t="s">
        <v>29</v>
      </c>
      <c r="I10" s="22" t="s">
        <v>99</v>
      </c>
      <c r="J10" s="30" t="s">
        <v>100</v>
      </c>
      <c r="K10" s="31" t="s">
        <v>103</v>
      </c>
    </row>
    <row r="11" ht="17.25" customHeight="1">
      <c r="A11" s="19">
        <v>377.0</v>
      </c>
      <c r="B11" s="19">
        <v>34.0</v>
      </c>
      <c r="C11" s="20">
        <v>2026.0</v>
      </c>
      <c r="D11" s="21">
        <v>46235.0</v>
      </c>
      <c r="E11" s="22" t="s">
        <v>89</v>
      </c>
      <c r="F11" s="23" t="s">
        <v>90</v>
      </c>
      <c r="G11" s="23" t="s">
        <v>90</v>
      </c>
      <c r="H11" s="22" t="s">
        <v>29</v>
      </c>
      <c r="I11" s="22" t="s">
        <v>108</v>
      </c>
      <c r="J11" s="30" t="s">
        <v>109</v>
      </c>
      <c r="K11" s="31" t="s">
        <v>112</v>
      </c>
    </row>
    <row r="12" ht="17.25" customHeight="1">
      <c r="A12" s="19">
        <v>376.0</v>
      </c>
      <c r="B12" s="19">
        <v>33.0</v>
      </c>
      <c r="C12" s="20">
        <v>2026.0</v>
      </c>
      <c r="D12" s="21">
        <v>46232.0</v>
      </c>
      <c r="E12" s="22" t="s">
        <v>27</v>
      </c>
      <c r="F12" s="23" t="s">
        <v>28</v>
      </c>
      <c r="G12" s="23" t="s">
        <v>28</v>
      </c>
      <c r="H12" s="22" t="s">
        <v>29</v>
      </c>
      <c r="I12" s="22" t="s">
        <v>117</v>
      </c>
      <c r="J12" s="30" t="s">
        <v>118</v>
      </c>
      <c r="K12" s="31" t="s">
        <v>121</v>
      </c>
    </row>
    <row r="13" ht="17.25" customHeight="1">
      <c r="A13" s="19">
        <v>375.0</v>
      </c>
      <c r="B13" s="19">
        <v>32.0</v>
      </c>
      <c r="C13" s="20">
        <v>2026.0</v>
      </c>
      <c r="D13" s="21">
        <v>46229.0</v>
      </c>
      <c r="E13" s="22" t="s">
        <v>123</v>
      </c>
      <c r="F13" s="23" t="s">
        <v>124</v>
      </c>
      <c r="G13" s="23" t="s">
        <v>125</v>
      </c>
      <c r="H13" s="22" t="s">
        <v>29</v>
      </c>
      <c r="I13" s="22" t="s">
        <v>126</v>
      </c>
      <c r="J13" s="30" t="s">
        <v>128</v>
      </c>
      <c r="K13" s="31" t="s">
        <v>130</v>
      </c>
    </row>
    <row r="14" ht="17.25" customHeight="1">
      <c r="A14" s="19">
        <v>374.0</v>
      </c>
      <c r="B14" s="19">
        <v>31.0</v>
      </c>
      <c r="C14" s="20">
        <v>2026.0</v>
      </c>
      <c r="D14" s="21">
        <v>46225.0</v>
      </c>
      <c r="E14" s="22" t="s">
        <v>27</v>
      </c>
      <c r="F14" s="23" t="s">
        <v>28</v>
      </c>
      <c r="G14" s="23" t="s">
        <v>28</v>
      </c>
      <c r="H14" s="22" t="s">
        <v>29</v>
      </c>
      <c r="I14" s="22" t="s">
        <v>132</v>
      </c>
      <c r="J14" s="30" t="s">
        <v>133</v>
      </c>
      <c r="K14" s="31" t="s">
        <v>136</v>
      </c>
    </row>
    <row r="15" ht="17.25" customHeight="1">
      <c r="A15" s="19">
        <v>373.0</v>
      </c>
      <c r="B15" s="19">
        <v>30.0</v>
      </c>
      <c r="C15" s="20">
        <v>2026.0</v>
      </c>
      <c r="D15" s="21">
        <v>46221.0</v>
      </c>
      <c r="E15" s="22" t="s">
        <v>89</v>
      </c>
      <c r="F15" s="23" t="s">
        <v>90</v>
      </c>
      <c r="G15" s="23" t="s">
        <v>90</v>
      </c>
      <c r="H15" s="22" t="s">
        <v>29</v>
      </c>
      <c r="I15" s="22" t="s">
        <v>138</v>
      </c>
      <c r="J15" s="30" t="s">
        <v>139</v>
      </c>
      <c r="K15" s="31" t="s">
        <v>141</v>
      </c>
    </row>
    <row r="16" ht="17.25" customHeight="1">
      <c r="A16" s="19">
        <v>372.0</v>
      </c>
      <c r="B16" s="19">
        <v>29.0</v>
      </c>
      <c r="C16" s="20">
        <v>2026.0</v>
      </c>
      <c r="D16" s="21">
        <v>46218.0</v>
      </c>
      <c r="E16" s="22" t="s">
        <v>27</v>
      </c>
      <c r="F16" s="23" t="s">
        <v>28</v>
      </c>
      <c r="G16" s="23" t="s">
        <v>28</v>
      </c>
      <c r="H16" s="22" t="s">
        <v>29</v>
      </c>
      <c r="I16" s="22" t="s">
        <v>143</v>
      </c>
      <c r="J16" s="30" t="s">
        <v>144</v>
      </c>
      <c r="K16" s="31" t="s">
        <v>147</v>
      </c>
    </row>
    <row r="17" ht="17.25" customHeight="1">
      <c r="A17" s="19">
        <v>371.0</v>
      </c>
      <c r="B17" s="19">
        <v>28.0</v>
      </c>
      <c r="C17" s="20">
        <v>2026.0</v>
      </c>
      <c r="D17" s="21">
        <v>46215.0</v>
      </c>
      <c r="E17" s="22" t="s">
        <v>149</v>
      </c>
      <c r="F17" s="23" t="s">
        <v>150</v>
      </c>
      <c r="G17" s="23" t="s">
        <v>150</v>
      </c>
      <c r="H17" s="22" t="s">
        <v>29</v>
      </c>
      <c r="I17" s="22" t="s">
        <v>151</v>
      </c>
      <c r="J17" s="30" t="s">
        <v>152</v>
      </c>
      <c r="K17" s="31" t="s">
        <v>154</v>
      </c>
    </row>
    <row r="18" ht="17.25" customHeight="1">
      <c r="A18" s="19">
        <v>370.0</v>
      </c>
      <c r="B18" s="19">
        <v>27.0</v>
      </c>
      <c r="C18" s="20">
        <v>2026.0</v>
      </c>
      <c r="D18" s="21">
        <v>46208.0</v>
      </c>
      <c r="E18" s="22" t="s">
        <v>155</v>
      </c>
      <c r="F18" s="23" t="s">
        <v>135</v>
      </c>
      <c r="G18" s="23" t="s">
        <v>135</v>
      </c>
      <c r="H18" s="22" t="s">
        <v>29</v>
      </c>
      <c r="I18" s="22" t="s">
        <v>156</v>
      </c>
      <c r="J18" s="30" t="s">
        <v>157</v>
      </c>
      <c r="K18" s="31" t="s">
        <v>160</v>
      </c>
    </row>
    <row r="19" ht="17.25" customHeight="1">
      <c r="A19" s="19">
        <v>369.0</v>
      </c>
      <c r="B19" s="19">
        <v>26.0</v>
      </c>
      <c r="C19" s="20">
        <v>2026.0</v>
      </c>
      <c r="D19" s="21">
        <v>46207.0</v>
      </c>
      <c r="E19" s="22" t="s">
        <v>163</v>
      </c>
      <c r="F19" s="23" t="s">
        <v>164</v>
      </c>
      <c r="G19" s="23" t="s">
        <v>165</v>
      </c>
      <c r="H19" s="22" t="s">
        <v>29</v>
      </c>
      <c r="I19" s="22" t="s">
        <v>166</v>
      </c>
      <c r="J19" s="30" t="s">
        <v>167</v>
      </c>
      <c r="K19" s="31" t="s">
        <v>169</v>
      </c>
    </row>
    <row r="20" ht="17.25" customHeight="1">
      <c r="A20" s="19">
        <v>368.0</v>
      </c>
      <c r="B20" s="19">
        <v>25.0</v>
      </c>
      <c r="C20" s="20">
        <v>2026.0</v>
      </c>
      <c r="D20" s="21">
        <v>46206.0</v>
      </c>
      <c r="E20" s="22" t="s">
        <v>172</v>
      </c>
      <c r="F20" s="23" t="s">
        <v>96</v>
      </c>
      <c r="G20" s="23" t="s">
        <v>96</v>
      </c>
      <c r="H20" s="22" t="s">
        <v>29</v>
      </c>
      <c r="I20" s="22" t="s">
        <v>173</v>
      </c>
      <c r="J20" s="30" t="s">
        <v>174</v>
      </c>
      <c r="K20" s="31" t="s">
        <v>169</v>
      </c>
    </row>
    <row r="21" ht="17.25" customHeight="1">
      <c r="A21" s="19">
        <v>367.0</v>
      </c>
      <c r="B21" s="19">
        <v>24.0</v>
      </c>
      <c r="C21" s="20">
        <v>2026.0</v>
      </c>
      <c r="D21" s="21">
        <v>46205.0</v>
      </c>
      <c r="E21" s="22" t="s">
        <v>177</v>
      </c>
      <c r="F21" s="23" t="s">
        <v>178</v>
      </c>
      <c r="G21" s="23" t="s">
        <v>179</v>
      </c>
      <c r="H21" s="22" t="s">
        <v>29</v>
      </c>
      <c r="I21" s="22" t="s">
        <v>180</v>
      </c>
      <c r="J21" s="30" t="s">
        <v>181</v>
      </c>
      <c r="K21" s="31" t="s">
        <v>169</v>
      </c>
    </row>
    <row r="22" ht="17.25" customHeight="1">
      <c r="A22" s="19">
        <v>366.0</v>
      </c>
      <c r="B22" s="19">
        <v>23.0</v>
      </c>
      <c r="C22" s="20">
        <v>2026.0</v>
      </c>
      <c r="D22" s="21">
        <v>46204.0</v>
      </c>
      <c r="E22" s="22" t="s">
        <v>184</v>
      </c>
      <c r="F22" s="23" t="s">
        <v>26</v>
      </c>
      <c r="G22" s="23" t="s">
        <v>26</v>
      </c>
      <c r="H22" s="22" t="s">
        <v>29</v>
      </c>
      <c r="I22" s="22" t="s">
        <v>185</v>
      </c>
      <c r="J22" s="30" t="s">
        <v>186</v>
      </c>
      <c r="K22" s="31" t="s">
        <v>169</v>
      </c>
    </row>
    <row r="23" ht="17.25" customHeight="1">
      <c r="A23" s="19">
        <v>365.0</v>
      </c>
      <c r="B23" s="19">
        <v>22.0</v>
      </c>
      <c r="C23" s="20">
        <v>2026.0</v>
      </c>
      <c r="D23" s="21">
        <v>46193.0</v>
      </c>
      <c r="E23" s="22" t="s">
        <v>188</v>
      </c>
      <c r="F23" s="23" t="s">
        <v>148</v>
      </c>
      <c r="G23" s="23" t="s">
        <v>148</v>
      </c>
      <c r="H23" s="22" t="s">
        <v>29</v>
      </c>
      <c r="I23" s="22" t="s">
        <v>189</v>
      </c>
      <c r="J23" s="30" t="s">
        <v>190</v>
      </c>
      <c r="K23" s="31" t="s">
        <v>192</v>
      </c>
    </row>
    <row r="24" ht="17.25" customHeight="1">
      <c r="A24" s="19">
        <v>364.0</v>
      </c>
      <c r="B24" s="19">
        <v>21.0</v>
      </c>
      <c r="C24" s="20">
        <v>2026.0</v>
      </c>
      <c r="D24" s="21">
        <v>46186.0</v>
      </c>
      <c r="E24" s="22" t="s">
        <v>194</v>
      </c>
      <c r="F24" s="23" t="s">
        <v>195</v>
      </c>
      <c r="G24" s="23" t="s">
        <v>42</v>
      </c>
      <c r="H24" s="22" t="s">
        <v>29</v>
      </c>
      <c r="I24" s="22" t="s">
        <v>196</v>
      </c>
      <c r="J24" s="30" t="s">
        <v>198</v>
      </c>
      <c r="K24" s="31" t="s">
        <v>199</v>
      </c>
    </row>
    <row r="25" ht="17.25" customHeight="1">
      <c r="A25" s="19">
        <v>363.0</v>
      </c>
      <c r="B25" s="19">
        <v>20.0</v>
      </c>
      <c r="C25" s="20">
        <v>2026.0</v>
      </c>
      <c r="D25" s="21">
        <v>46180.0</v>
      </c>
      <c r="E25" s="22" t="s">
        <v>200</v>
      </c>
      <c r="F25" s="23" t="s">
        <v>201</v>
      </c>
      <c r="G25" s="23" t="s">
        <v>202</v>
      </c>
      <c r="H25" s="22" t="s">
        <v>29</v>
      </c>
      <c r="I25" s="22" t="s">
        <v>203</v>
      </c>
      <c r="J25" s="30" t="s">
        <v>204</v>
      </c>
      <c r="K25" s="31" t="s">
        <v>207</v>
      </c>
    </row>
    <row r="26" ht="17.25" customHeight="1">
      <c r="A26" s="19">
        <v>362.0</v>
      </c>
      <c r="B26" s="19">
        <v>19.0</v>
      </c>
      <c r="C26" s="20">
        <v>2026.0</v>
      </c>
      <c r="D26" s="21">
        <v>46172.0</v>
      </c>
      <c r="E26" s="22" t="s">
        <v>211</v>
      </c>
      <c r="F26" s="23" t="s">
        <v>212</v>
      </c>
      <c r="G26" s="23"/>
      <c r="H26" s="22" t="s">
        <v>213</v>
      </c>
      <c r="I26" s="22" t="s">
        <v>214</v>
      </c>
      <c r="J26" s="30" t="s">
        <v>215</v>
      </c>
      <c r="K26" s="31" t="s">
        <v>217</v>
      </c>
    </row>
    <row r="27" ht="17.25" customHeight="1">
      <c r="A27" s="19">
        <v>361.0</v>
      </c>
      <c r="B27" s="19">
        <v>18.0</v>
      </c>
      <c r="C27" s="20">
        <v>2026.0</v>
      </c>
      <c r="D27" s="21">
        <v>46166.0</v>
      </c>
      <c r="E27" s="22" t="s">
        <v>220</v>
      </c>
      <c r="F27" s="23" t="s">
        <v>221</v>
      </c>
      <c r="G27" s="23" t="s">
        <v>28</v>
      </c>
      <c r="H27" s="22" t="s">
        <v>29</v>
      </c>
      <c r="I27" s="22" t="s">
        <v>223</v>
      </c>
      <c r="J27" s="30" t="s">
        <v>224</v>
      </c>
      <c r="K27" s="31" t="s">
        <v>226</v>
      </c>
    </row>
    <row r="28" ht="17.25" customHeight="1">
      <c r="A28" s="19">
        <v>360.0</v>
      </c>
      <c r="B28" s="19">
        <v>17.0</v>
      </c>
      <c r="C28" s="20">
        <v>2026.0</v>
      </c>
      <c r="D28" s="21">
        <v>46138.0</v>
      </c>
      <c r="E28" s="22" t="s">
        <v>228</v>
      </c>
      <c r="F28" s="23" t="s">
        <v>229</v>
      </c>
      <c r="G28" s="23"/>
      <c r="H28" s="22" t="s">
        <v>20</v>
      </c>
      <c r="I28" s="22" t="s">
        <v>230</v>
      </c>
      <c r="J28" s="30" t="s">
        <v>231</v>
      </c>
      <c r="K28" s="31" t="s">
        <v>233</v>
      </c>
    </row>
    <row r="29" ht="17.25" customHeight="1">
      <c r="A29" s="19">
        <v>359.0</v>
      </c>
      <c r="B29" s="19">
        <v>16.0</v>
      </c>
      <c r="C29" s="20">
        <v>2026.0</v>
      </c>
      <c r="D29" s="21">
        <v>46131.0</v>
      </c>
      <c r="E29" s="22" t="s">
        <v>234</v>
      </c>
      <c r="F29" s="23" t="s">
        <v>158</v>
      </c>
      <c r="G29" s="23" t="s">
        <v>158</v>
      </c>
      <c r="H29" s="22" t="s">
        <v>29</v>
      </c>
      <c r="I29" s="22" t="s">
        <v>235</v>
      </c>
      <c r="J29" s="30" t="s">
        <v>236</v>
      </c>
      <c r="K29" s="31" t="s">
        <v>238</v>
      </c>
    </row>
    <row r="30" ht="17.25" customHeight="1">
      <c r="A30" s="19">
        <v>358.0</v>
      </c>
      <c r="B30" s="19">
        <v>15.0</v>
      </c>
      <c r="C30" s="20">
        <v>2026.0</v>
      </c>
      <c r="D30" s="21">
        <v>46130.0</v>
      </c>
      <c r="E30" s="22" t="s">
        <v>239</v>
      </c>
      <c r="F30" s="23" t="s">
        <v>240</v>
      </c>
      <c r="G30" s="23" t="s">
        <v>145</v>
      </c>
      <c r="H30" s="22" t="s">
        <v>29</v>
      </c>
      <c r="I30" s="22" t="s">
        <v>241</v>
      </c>
      <c r="J30" s="30" t="s">
        <v>242</v>
      </c>
      <c r="K30" s="31" t="s">
        <v>238</v>
      </c>
    </row>
    <row r="31" ht="17.25" customHeight="1">
      <c r="A31" s="19">
        <v>357.0</v>
      </c>
      <c r="B31" s="19">
        <v>14.0</v>
      </c>
      <c r="C31" s="20">
        <v>2026.0</v>
      </c>
      <c r="D31" s="21">
        <v>46129.0</v>
      </c>
      <c r="E31" s="22" t="s">
        <v>244</v>
      </c>
      <c r="F31" s="23" t="s">
        <v>245</v>
      </c>
      <c r="G31" s="23" t="s">
        <v>129</v>
      </c>
      <c r="H31" s="22" t="s">
        <v>29</v>
      </c>
      <c r="I31" s="22" t="s">
        <v>246</v>
      </c>
      <c r="J31" s="30" t="s">
        <v>247</v>
      </c>
      <c r="K31" s="31" t="s">
        <v>238</v>
      </c>
    </row>
    <row r="32" ht="17.25" customHeight="1">
      <c r="A32" s="19">
        <v>356.0</v>
      </c>
      <c r="B32" s="19">
        <v>13.0</v>
      </c>
      <c r="C32" s="20">
        <v>2026.0</v>
      </c>
      <c r="D32" s="21">
        <v>46088.0</v>
      </c>
      <c r="E32" s="22" t="s">
        <v>249</v>
      </c>
      <c r="F32" s="23" t="s">
        <v>96</v>
      </c>
      <c r="G32" s="23" t="s">
        <v>96</v>
      </c>
      <c r="H32" s="22" t="s">
        <v>29</v>
      </c>
      <c r="I32" s="22" t="s">
        <v>250</v>
      </c>
      <c r="J32" s="30" t="s">
        <v>251</v>
      </c>
      <c r="K32" s="31" t="s">
        <v>253</v>
      </c>
    </row>
    <row r="33" ht="17.25" customHeight="1">
      <c r="A33" s="19">
        <v>355.0</v>
      </c>
      <c r="B33" s="19">
        <v>12.0</v>
      </c>
      <c r="C33" s="20">
        <v>2026.0</v>
      </c>
      <c r="D33" s="21">
        <v>46085.0</v>
      </c>
      <c r="E33" s="22" t="s">
        <v>27</v>
      </c>
      <c r="F33" s="23" t="s">
        <v>28</v>
      </c>
      <c r="G33" s="23" t="s">
        <v>28</v>
      </c>
      <c r="H33" s="22" t="s">
        <v>29</v>
      </c>
      <c r="I33" s="22" t="s">
        <v>255</v>
      </c>
      <c r="J33" s="30" t="s">
        <v>256</v>
      </c>
      <c r="K33" s="31" t="s">
        <v>258</v>
      </c>
    </row>
    <row r="34" ht="17.25" customHeight="1">
      <c r="A34" s="19">
        <v>354.0</v>
      </c>
      <c r="B34" s="19">
        <v>11.0</v>
      </c>
      <c r="C34" s="20">
        <v>2026.0</v>
      </c>
      <c r="D34" s="21">
        <v>46082.0</v>
      </c>
      <c r="E34" s="22" t="s">
        <v>259</v>
      </c>
      <c r="F34" s="23" t="s">
        <v>260</v>
      </c>
      <c r="G34" s="23" t="s">
        <v>175</v>
      </c>
      <c r="H34" s="22" t="s">
        <v>29</v>
      </c>
      <c r="I34" s="22" t="s">
        <v>261</v>
      </c>
      <c r="J34" s="30" t="s">
        <v>262</v>
      </c>
      <c r="K34" s="31" t="s">
        <v>264</v>
      </c>
    </row>
    <row r="35" ht="17.25" customHeight="1">
      <c r="A35" s="19">
        <v>353.0</v>
      </c>
      <c r="B35" s="19">
        <v>10.0</v>
      </c>
      <c r="C35" s="20">
        <v>2026.0</v>
      </c>
      <c r="D35" s="21">
        <v>46078.0</v>
      </c>
      <c r="E35" s="22" t="s">
        <v>27</v>
      </c>
      <c r="F35" s="23" t="s">
        <v>28</v>
      </c>
      <c r="G35" s="23" t="s">
        <v>28</v>
      </c>
      <c r="H35" s="22" t="s">
        <v>29</v>
      </c>
      <c r="I35" s="22" t="s">
        <v>266</v>
      </c>
      <c r="J35" s="30" t="s">
        <v>267</v>
      </c>
      <c r="K35" s="31" t="s">
        <v>268</v>
      </c>
    </row>
    <row r="36" ht="17.25" customHeight="1">
      <c r="A36" s="19">
        <v>352.0</v>
      </c>
      <c r="B36" s="19">
        <v>9.0</v>
      </c>
      <c r="C36" s="20">
        <v>2026.0</v>
      </c>
      <c r="D36" s="21">
        <v>46075.0</v>
      </c>
      <c r="E36" s="22" t="s">
        <v>270</v>
      </c>
      <c r="F36" s="23" t="s">
        <v>75</v>
      </c>
      <c r="G36" s="23" t="s">
        <v>75</v>
      </c>
      <c r="H36" s="22" t="s">
        <v>29</v>
      </c>
      <c r="I36" s="22" t="s">
        <v>271</v>
      </c>
      <c r="J36" s="30" t="s">
        <v>272</v>
      </c>
      <c r="K36" s="31" t="s">
        <v>273</v>
      </c>
    </row>
    <row r="37" ht="17.25" customHeight="1">
      <c r="A37" s="19">
        <v>351.0</v>
      </c>
      <c r="B37" s="19">
        <v>8.0</v>
      </c>
      <c r="C37" s="20">
        <v>2026.0</v>
      </c>
      <c r="D37" s="21">
        <v>46068.0</v>
      </c>
      <c r="E37" s="22" t="s">
        <v>275</v>
      </c>
      <c r="F37" s="23" t="s">
        <v>96</v>
      </c>
      <c r="G37" s="23" t="s">
        <v>96</v>
      </c>
      <c r="H37" s="22" t="s">
        <v>29</v>
      </c>
      <c r="I37" s="22" t="s">
        <v>276</v>
      </c>
      <c r="J37" s="30" t="s">
        <v>277</v>
      </c>
      <c r="K37" s="31" t="s">
        <v>279</v>
      </c>
    </row>
    <row r="38" ht="17.25" customHeight="1">
      <c r="A38" s="19">
        <v>350.0</v>
      </c>
      <c r="B38" s="19">
        <v>7.0</v>
      </c>
      <c r="C38" s="20">
        <v>2026.0</v>
      </c>
      <c r="D38" s="21">
        <v>46064.0</v>
      </c>
      <c r="E38" s="22" t="s">
        <v>27</v>
      </c>
      <c r="F38" s="23" t="s">
        <v>28</v>
      </c>
      <c r="G38" s="23" t="s">
        <v>28</v>
      </c>
      <c r="H38" s="22" t="s">
        <v>29</v>
      </c>
      <c r="I38" s="22" t="s">
        <v>280</v>
      </c>
      <c r="J38" s="30" t="s">
        <v>281</v>
      </c>
      <c r="K38" s="31" t="s">
        <v>283</v>
      </c>
    </row>
    <row r="39" ht="17.25" customHeight="1">
      <c r="A39" s="19">
        <v>349.0</v>
      </c>
      <c r="B39" s="19">
        <v>6.0</v>
      </c>
      <c r="C39" s="20">
        <v>2026.0</v>
      </c>
      <c r="D39" s="21">
        <v>46060.0</v>
      </c>
      <c r="E39" s="22" t="s">
        <v>302</v>
      </c>
      <c r="F39" s="23" t="s">
        <v>119</v>
      </c>
      <c r="G39" s="23" t="s">
        <v>119</v>
      </c>
      <c r="H39" s="22" t="s">
        <v>29</v>
      </c>
      <c r="I39" s="22" t="s">
        <v>303</v>
      </c>
      <c r="J39" s="30" t="s">
        <v>304</v>
      </c>
      <c r="K39" s="31" t="s">
        <v>305</v>
      </c>
    </row>
    <row r="40" ht="17.25" customHeight="1">
      <c r="A40" s="19">
        <v>348.0</v>
      </c>
      <c r="B40" s="19">
        <v>5.0</v>
      </c>
      <c r="C40" s="20">
        <v>2026.0</v>
      </c>
      <c r="D40" s="21">
        <v>46057.0</v>
      </c>
      <c r="E40" s="22" t="s">
        <v>27</v>
      </c>
      <c r="F40" s="23" t="s">
        <v>28</v>
      </c>
      <c r="G40" s="23" t="s">
        <v>28</v>
      </c>
      <c r="H40" s="22" t="s">
        <v>29</v>
      </c>
      <c r="I40" s="22" t="s">
        <v>306</v>
      </c>
      <c r="J40" s="30" t="s">
        <v>307</v>
      </c>
      <c r="K40" s="31" t="s">
        <v>308</v>
      </c>
    </row>
    <row r="41" ht="17.25" customHeight="1">
      <c r="A41" s="19">
        <v>347.0</v>
      </c>
      <c r="B41" s="19">
        <v>4.0</v>
      </c>
      <c r="C41" s="20">
        <v>2026.0</v>
      </c>
      <c r="D41" s="21">
        <v>46053.0</v>
      </c>
      <c r="E41" s="22" t="s">
        <v>89</v>
      </c>
      <c r="F41" s="23" t="s">
        <v>90</v>
      </c>
      <c r="G41" s="23" t="s">
        <v>90</v>
      </c>
      <c r="H41" s="22" t="s">
        <v>29</v>
      </c>
      <c r="I41" s="22" t="s">
        <v>309</v>
      </c>
      <c r="J41" s="30" t="s">
        <v>310</v>
      </c>
      <c r="K41" s="31" t="s">
        <v>311</v>
      </c>
    </row>
    <row r="42" ht="17.25" customHeight="1">
      <c r="A42" s="19">
        <v>346.0</v>
      </c>
      <c r="B42" s="19">
        <v>3.0</v>
      </c>
      <c r="C42" s="20">
        <v>2026.0</v>
      </c>
      <c r="D42" s="21">
        <v>46050.0</v>
      </c>
      <c r="E42" s="22" t="s">
        <v>27</v>
      </c>
      <c r="F42" s="23" t="s">
        <v>28</v>
      </c>
      <c r="G42" s="23" t="s">
        <v>28</v>
      </c>
      <c r="H42" s="22" t="s">
        <v>29</v>
      </c>
      <c r="I42" s="22" t="s">
        <v>312</v>
      </c>
      <c r="J42" s="30" t="s">
        <v>313</v>
      </c>
      <c r="K42" s="31" t="s">
        <v>314</v>
      </c>
    </row>
    <row r="43" ht="17.25" customHeight="1">
      <c r="A43" s="19">
        <v>345.0</v>
      </c>
      <c r="B43" s="19">
        <v>2.0</v>
      </c>
      <c r="C43" s="20">
        <v>2026.0</v>
      </c>
      <c r="D43" s="21">
        <v>46046.0</v>
      </c>
      <c r="E43" s="22" t="s">
        <v>315</v>
      </c>
      <c r="F43" s="23" t="s">
        <v>96</v>
      </c>
      <c r="G43" s="23" t="s">
        <v>96</v>
      </c>
      <c r="H43" s="22" t="s">
        <v>29</v>
      </c>
      <c r="I43" s="22" t="s">
        <v>316</v>
      </c>
      <c r="J43" s="30" t="s">
        <v>317</v>
      </c>
      <c r="K43" s="31" t="s">
        <v>318</v>
      </c>
    </row>
    <row r="44" ht="17.25" customHeight="1">
      <c r="A44" s="19">
        <v>344.0</v>
      </c>
      <c r="B44" s="19">
        <v>1.0</v>
      </c>
      <c r="C44" s="20">
        <v>2026.0</v>
      </c>
      <c r="D44" s="21">
        <v>46025.0</v>
      </c>
      <c r="E44" s="22" t="s">
        <v>319</v>
      </c>
      <c r="F44" s="23" t="s">
        <v>320</v>
      </c>
      <c r="G44" s="23" t="s">
        <v>13</v>
      </c>
      <c r="H44" s="22" t="s">
        <v>29</v>
      </c>
      <c r="I44" s="22" t="s">
        <v>321</v>
      </c>
      <c r="J44" s="30" t="s">
        <v>322</v>
      </c>
      <c r="K44" s="31" t="s">
        <v>323</v>
      </c>
    </row>
    <row r="45" ht="17.25" customHeight="1">
      <c r="A45" s="19">
        <v>343.0</v>
      </c>
      <c r="B45" s="19">
        <v>69.0</v>
      </c>
      <c r="C45" s="20">
        <v>2025.0</v>
      </c>
      <c r="D45" s="21">
        <v>46018.0</v>
      </c>
      <c r="E45" s="22" t="s">
        <v>302</v>
      </c>
      <c r="F45" s="23" t="s">
        <v>119</v>
      </c>
      <c r="G45" s="23" t="s">
        <v>119</v>
      </c>
      <c r="H45" s="22" t="s">
        <v>29</v>
      </c>
      <c r="I45" s="22" t="s">
        <v>324</v>
      </c>
      <c r="J45" s="30" t="s">
        <v>325</v>
      </c>
      <c r="K45" s="31" t="s">
        <v>326</v>
      </c>
    </row>
    <row r="46" ht="17.25" customHeight="1">
      <c r="A46" s="19">
        <v>342.0</v>
      </c>
      <c r="B46" s="19">
        <v>68.0</v>
      </c>
      <c r="C46" s="20">
        <v>2025.0</v>
      </c>
      <c r="D46" s="21">
        <v>46012.0</v>
      </c>
      <c r="E46" s="22" t="s">
        <v>327</v>
      </c>
      <c r="F46" s="23" t="s">
        <v>90</v>
      </c>
      <c r="G46" s="23" t="s">
        <v>90</v>
      </c>
      <c r="H46" s="22" t="s">
        <v>29</v>
      </c>
      <c r="I46" s="22" t="s">
        <v>328</v>
      </c>
      <c r="J46" s="30" t="s">
        <v>329</v>
      </c>
      <c r="K46" s="31" t="s">
        <v>330</v>
      </c>
    </row>
    <row r="47" ht="17.25" customHeight="1">
      <c r="A47" s="19">
        <v>341.0</v>
      </c>
      <c r="B47" s="19">
        <v>67.0</v>
      </c>
      <c r="C47" s="20">
        <v>2025.0</v>
      </c>
      <c r="D47" s="21">
        <v>46007.0</v>
      </c>
      <c r="E47" s="22" t="s">
        <v>89</v>
      </c>
      <c r="F47" s="23" t="s">
        <v>90</v>
      </c>
      <c r="G47" s="23" t="s">
        <v>90</v>
      </c>
      <c r="H47" s="22" t="s">
        <v>29</v>
      </c>
      <c r="I47" s="22" t="s">
        <v>331</v>
      </c>
      <c r="J47" s="30" t="s">
        <v>332</v>
      </c>
      <c r="K47" s="31" t="s">
        <v>333</v>
      </c>
    </row>
    <row r="48" ht="17.25" customHeight="1">
      <c r="A48" s="19">
        <v>340.0</v>
      </c>
      <c r="B48" s="19">
        <v>66.0</v>
      </c>
      <c r="C48" s="20">
        <v>2025.0</v>
      </c>
      <c r="D48" s="21">
        <v>46004.0</v>
      </c>
      <c r="E48" s="22" t="s">
        <v>334</v>
      </c>
      <c r="F48" s="23" t="s">
        <v>335</v>
      </c>
      <c r="G48" s="23" t="s">
        <v>13</v>
      </c>
      <c r="H48" s="22" t="s">
        <v>29</v>
      </c>
      <c r="I48" s="22" t="s">
        <v>336</v>
      </c>
      <c r="J48" s="30" t="s">
        <v>337</v>
      </c>
      <c r="K48" s="31" t="s">
        <v>338</v>
      </c>
    </row>
    <row r="49" ht="17.25" customHeight="1">
      <c r="A49" s="19">
        <v>339.0</v>
      </c>
      <c r="B49" s="19">
        <v>65.0</v>
      </c>
      <c r="C49" s="20">
        <v>2025.0</v>
      </c>
      <c r="D49" s="21">
        <v>46000.0</v>
      </c>
      <c r="E49" s="22" t="s">
        <v>89</v>
      </c>
      <c r="F49" s="23" t="s">
        <v>90</v>
      </c>
      <c r="G49" s="23" t="s">
        <v>90</v>
      </c>
      <c r="H49" s="22" t="s">
        <v>29</v>
      </c>
      <c r="I49" s="22" t="s">
        <v>339</v>
      </c>
      <c r="J49" s="30" t="s">
        <v>340</v>
      </c>
      <c r="K49" s="31" t="s">
        <v>341</v>
      </c>
    </row>
    <row r="50" ht="17.25" customHeight="1">
      <c r="A50" s="19">
        <v>338.0</v>
      </c>
      <c r="B50" s="19">
        <v>64.0</v>
      </c>
      <c r="C50" s="20">
        <v>2025.0</v>
      </c>
      <c r="D50" s="21">
        <v>45997.0</v>
      </c>
      <c r="E50" s="22" t="s">
        <v>270</v>
      </c>
      <c r="F50" s="23" t="s">
        <v>75</v>
      </c>
      <c r="G50" s="23" t="s">
        <v>75</v>
      </c>
      <c r="H50" s="22" t="s">
        <v>29</v>
      </c>
      <c r="I50" s="22" t="s">
        <v>342</v>
      </c>
      <c r="J50" s="30" t="s">
        <v>343</v>
      </c>
      <c r="K50" s="31" t="s">
        <v>344</v>
      </c>
    </row>
    <row r="51" ht="17.25" customHeight="1">
      <c r="A51" s="19">
        <v>337.0</v>
      </c>
      <c r="B51" s="19">
        <v>63.0</v>
      </c>
      <c r="C51" s="20">
        <v>2025.0</v>
      </c>
      <c r="D51" s="21">
        <v>45993.0</v>
      </c>
      <c r="E51" s="22" t="s">
        <v>89</v>
      </c>
      <c r="F51" s="23" t="s">
        <v>90</v>
      </c>
      <c r="G51" s="23" t="s">
        <v>90</v>
      </c>
      <c r="H51" s="22" t="s">
        <v>29</v>
      </c>
      <c r="I51" s="18" t="s">
        <v>345</v>
      </c>
      <c r="J51" s="30" t="s">
        <v>346</v>
      </c>
      <c r="K51" s="31" t="s">
        <v>347</v>
      </c>
    </row>
    <row r="52" ht="17.25" customHeight="1">
      <c r="A52" s="19">
        <v>336.0</v>
      </c>
      <c r="B52" s="19">
        <v>62.0</v>
      </c>
      <c r="C52" s="20">
        <v>2025.0</v>
      </c>
      <c r="D52" s="21">
        <v>45990.0</v>
      </c>
      <c r="E52" s="22" t="s">
        <v>348</v>
      </c>
      <c r="F52" s="23" t="s">
        <v>278</v>
      </c>
      <c r="G52" s="23" t="s">
        <v>278</v>
      </c>
      <c r="H52" s="22" t="s">
        <v>29</v>
      </c>
      <c r="I52" s="43" t="s">
        <v>349</v>
      </c>
      <c r="J52" s="30" t="s">
        <v>350</v>
      </c>
      <c r="K52" s="31" t="s">
        <v>351</v>
      </c>
    </row>
    <row r="53" ht="17.25" customHeight="1">
      <c r="A53" s="19">
        <v>335.0</v>
      </c>
      <c r="B53" s="19">
        <v>61.0</v>
      </c>
      <c r="C53" s="20">
        <v>2025.0</v>
      </c>
      <c r="D53" s="21">
        <v>45986.0</v>
      </c>
      <c r="E53" s="22" t="s">
        <v>89</v>
      </c>
      <c r="F53" s="23" t="s">
        <v>90</v>
      </c>
      <c r="G53" s="23" t="s">
        <v>90</v>
      </c>
      <c r="H53" s="22" t="s">
        <v>29</v>
      </c>
      <c r="I53" s="43" t="s">
        <v>352</v>
      </c>
      <c r="J53" s="30" t="s">
        <v>353</v>
      </c>
      <c r="K53" s="31" t="s">
        <v>354</v>
      </c>
    </row>
    <row r="54" ht="17.25" customHeight="1">
      <c r="A54" s="19">
        <v>334.0</v>
      </c>
      <c r="B54" s="19">
        <v>60.0</v>
      </c>
      <c r="C54" s="20">
        <v>2025.0</v>
      </c>
      <c r="D54" s="21">
        <v>45983.0</v>
      </c>
      <c r="E54" s="22" t="s">
        <v>355</v>
      </c>
      <c r="F54" s="23" t="s">
        <v>179</v>
      </c>
      <c r="G54" s="23" t="s">
        <v>187</v>
      </c>
      <c r="H54" s="22" t="s">
        <v>29</v>
      </c>
      <c r="I54" s="43" t="s">
        <v>356</v>
      </c>
      <c r="J54" s="30" t="s">
        <v>357</v>
      </c>
      <c r="K54" s="31" t="s">
        <v>358</v>
      </c>
    </row>
    <row r="55" ht="17.25" customHeight="1">
      <c r="A55" s="19">
        <v>333.0</v>
      </c>
      <c r="B55" s="19">
        <v>59.0</v>
      </c>
      <c r="C55" s="20">
        <v>2025.0</v>
      </c>
      <c r="D55" s="21">
        <v>45969.0</v>
      </c>
      <c r="E55" s="22" t="s">
        <v>359</v>
      </c>
      <c r="F55" s="23" t="s">
        <v>148</v>
      </c>
      <c r="G55" s="23" t="s">
        <v>148</v>
      </c>
      <c r="H55" s="22" t="s">
        <v>29</v>
      </c>
      <c r="I55" s="43" t="s">
        <v>360</v>
      </c>
      <c r="J55" s="30" t="s">
        <v>361</v>
      </c>
      <c r="K55" s="31" t="s">
        <v>362</v>
      </c>
    </row>
    <row r="56" ht="17.25" customHeight="1">
      <c r="A56" s="19">
        <v>332.0</v>
      </c>
      <c r="B56" s="19">
        <v>58.0</v>
      </c>
      <c r="C56" s="20">
        <v>2025.0</v>
      </c>
      <c r="D56" s="21">
        <v>45963.0</v>
      </c>
      <c r="E56" s="22" t="s">
        <v>363</v>
      </c>
      <c r="F56" s="23" t="s">
        <v>59</v>
      </c>
      <c r="G56" s="23" t="s">
        <v>59</v>
      </c>
      <c r="H56" s="22" t="s">
        <v>29</v>
      </c>
      <c r="I56" s="43" t="s">
        <v>364</v>
      </c>
      <c r="J56" s="30" t="s">
        <v>365</v>
      </c>
      <c r="K56" s="31" t="s">
        <v>366</v>
      </c>
    </row>
    <row r="57" ht="17.25" customHeight="1">
      <c r="A57" s="19">
        <v>331.0</v>
      </c>
      <c r="B57" s="19">
        <v>57.0</v>
      </c>
      <c r="C57" s="20">
        <v>2025.0</v>
      </c>
      <c r="D57" s="21">
        <v>45955.0</v>
      </c>
      <c r="E57" s="22" t="s">
        <v>367</v>
      </c>
      <c r="F57" s="23" t="s">
        <v>28</v>
      </c>
      <c r="G57" s="23" t="s">
        <v>28</v>
      </c>
      <c r="H57" s="22" t="s">
        <v>29</v>
      </c>
      <c r="I57" s="43" t="s">
        <v>368</v>
      </c>
      <c r="J57" s="30" t="s">
        <v>369</v>
      </c>
      <c r="K57" s="31" t="s">
        <v>370</v>
      </c>
    </row>
    <row r="58" ht="17.25" customHeight="1">
      <c r="A58" s="19">
        <v>330.0</v>
      </c>
      <c r="B58" s="19">
        <v>56.0</v>
      </c>
      <c r="C58" s="20">
        <v>2025.0</v>
      </c>
      <c r="D58" s="21">
        <v>45952.0</v>
      </c>
      <c r="E58" s="22" t="s">
        <v>27</v>
      </c>
      <c r="F58" s="23" t="s">
        <v>28</v>
      </c>
      <c r="G58" s="23" t="s">
        <v>28</v>
      </c>
      <c r="H58" s="22" t="s">
        <v>29</v>
      </c>
      <c r="I58" s="43" t="s">
        <v>371</v>
      </c>
      <c r="J58" s="30" t="s">
        <v>372</v>
      </c>
      <c r="K58" s="31" t="s">
        <v>373</v>
      </c>
    </row>
    <row r="59" ht="17.25" customHeight="1">
      <c r="A59" s="19">
        <v>329.0</v>
      </c>
      <c r="B59" s="19">
        <v>55.0</v>
      </c>
      <c r="C59" s="20">
        <v>2025.0</v>
      </c>
      <c r="D59" s="21">
        <v>45949.0</v>
      </c>
      <c r="E59" s="22" t="s">
        <v>374</v>
      </c>
      <c r="F59" s="23" t="s">
        <v>375</v>
      </c>
      <c r="G59" s="23"/>
      <c r="H59" s="22" t="s">
        <v>376</v>
      </c>
      <c r="I59" s="43" t="s">
        <v>377</v>
      </c>
      <c r="J59" s="30" t="s">
        <v>378</v>
      </c>
      <c r="K59" s="31" t="s">
        <v>379</v>
      </c>
    </row>
    <row r="60" ht="17.25" customHeight="1">
      <c r="A60" s="19">
        <v>328.0</v>
      </c>
      <c r="B60" s="19">
        <v>54.0</v>
      </c>
      <c r="C60" s="20">
        <v>2025.0</v>
      </c>
      <c r="D60" s="21">
        <v>45945.0</v>
      </c>
      <c r="E60" s="22" t="s">
        <v>27</v>
      </c>
      <c r="F60" s="23" t="s">
        <v>28</v>
      </c>
      <c r="G60" s="23" t="s">
        <v>28</v>
      </c>
      <c r="H60" s="22" t="s">
        <v>29</v>
      </c>
      <c r="I60" s="43" t="s">
        <v>380</v>
      </c>
      <c r="J60" s="30" t="s">
        <v>381</v>
      </c>
      <c r="K60" s="31" t="s">
        <v>382</v>
      </c>
    </row>
    <row r="61" ht="17.25" customHeight="1">
      <c r="A61" s="19">
        <v>327.0</v>
      </c>
      <c r="B61" s="19">
        <v>53.0</v>
      </c>
      <c r="C61" s="20">
        <v>2025.0</v>
      </c>
      <c r="D61" s="21">
        <v>45941.0</v>
      </c>
      <c r="E61" s="22" t="s">
        <v>383</v>
      </c>
      <c r="F61" s="23" t="s">
        <v>384</v>
      </c>
      <c r="G61" s="23" t="s">
        <v>300</v>
      </c>
      <c r="H61" s="22" t="s">
        <v>29</v>
      </c>
      <c r="I61" s="43" t="s">
        <v>385</v>
      </c>
      <c r="J61" s="30" t="s">
        <v>386</v>
      </c>
      <c r="K61" s="31" t="s">
        <v>387</v>
      </c>
    </row>
    <row r="62" ht="17.25" customHeight="1">
      <c r="A62" s="19">
        <v>326.0</v>
      </c>
      <c r="B62" s="19">
        <v>52.0</v>
      </c>
      <c r="C62" s="20">
        <v>2025.0</v>
      </c>
      <c r="D62" s="21">
        <v>45935.0</v>
      </c>
      <c r="E62" s="22" t="s">
        <v>388</v>
      </c>
      <c r="F62" s="23" t="s">
        <v>389</v>
      </c>
      <c r="G62" s="23" t="s">
        <v>287</v>
      </c>
      <c r="H62" s="22" t="s">
        <v>29</v>
      </c>
      <c r="I62" s="43" t="s">
        <v>390</v>
      </c>
      <c r="J62" s="30" t="s">
        <v>391</v>
      </c>
      <c r="K62" s="31" t="s">
        <v>392</v>
      </c>
    </row>
    <row r="63" ht="17.25" customHeight="1">
      <c r="A63" s="19">
        <v>325.0</v>
      </c>
      <c r="B63" s="19">
        <v>51.0</v>
      </c>
      <c r="C63" s="20">
        <v>2025.0</v>
      </c>
      <c r="D63" s="21">
        <v>45932.0</v>
      </c>
      <c r="E63" s="22" t="s">
        <v>89</v>
      </c>
      <c r="F63" s="23" t="s">
        <v>90</v>
      </c>
      <c r="G63" s="23" t="s">
        <v>90</v>
      </c>
      <c r="H63" s="22" t="s">
        <v>29</v>
      </c>
      <c r="I63" s="43" t="s">
        <v>393</v>
      </c>
      <c r="J63" s="30" t="s">
        <v>394</v>
      </c>
      <c r="K63" s="31" t="s">
        <v>395</v>
      </c>
    </row>
    <row r="64" ht="17.25" customHeight="1">
      <c r="A64" s="19">
        <v>324.0</v>
      </c>
      <c r="B64" s="19">
        <v>50.0</v>
      </c>
      <c r="C64" s="20">
        <v>2025.0</v>
      </c>
      <c r="D64" s="21">
        <v>45928.0</v>
      </c>
      <c r="E64" s="22" t="s">
        <v>396</v>
      </c>
      <c r="F64" s="23" t="s">
        <v>28</v>
      </c>
      <c r="G64" s="23" t="s">
        <v>28</v>
      </c>
      <c r="H64" s="22" t="s">
        <v>29</v>
      </c>
      <c r="I64" s="43" t="s">
        <v>397</v>
      </c>
      <c r="J64" s="30" t="s">
        <v>398</v>
      </c>
      <c r="K64" s="31" t="s">
        <v>399</v>
      </c>
    </row>
    <row r="65" ht="17.25" customHeight="1">
      <c r="A65" s="19">
        <v>323.0</v>
      </c>
      <c r="B65" s="19">
        <v>49.0</v>
      </c>
      <c r="C65" s="20">
        <v>2025.0</v>
      </c>
      <c r="D65" s="21">
        <v>45917.0</v>
      </c>
      <c r="E65" s="22" t="s">
        <v>27</v>
      </c>
      <c r="F65" s="23" t="s">
        <v>28</v>
      </c>
      <c r="G65" s="23" t="s">
        <v>28</v>
      </c>
      <c r="H65" s="22" t="s">
        <v>29</v>
      </c>
      <c r="I65" s="43" t="s">
        <v>400</v>
      </c>
      <c r="J65" s="30" t="s">
        <v>401</v>
      </c>
      <c r="K65" s="31" t="s">
        <v>402</v>
      </c>
    </row>
    <row r="66" ht="17.25" customHeight="1">
      <c r="A66" s="19">
        <v>322.0</v>
      </c>
      <c r="B66" s="19">
        <v>48.0</v>
      </c>
      <c r="C66" s="20">
        <v>2025.0</v>
      </c>
      <c r="D66" s="21">
        <v>45913.0</v>
      </c>
      <c r="E66" s="22" t="s">
        <v>302</v>
      </c>
      <c r="F66" s="23" t="s">
        <v>119</v>
      </c>
      <c r="G66" s="23" t="s">
        <v>119</v>
      </c>
      <c r="H66" s="22" t="s">
        <v>29</v>
      </c>
      <c r="I66" s="43" t="s">
        <v>403</v>
      </c>
      <c r="J66" s="30" t="s">
        <v>404</v>
      </c>
      <c r="K66" s="31" t="s">
        <v>405</v>
      </c>
    </row>
    <row r="67" ht="17.25" customHeight="1">
      <c r="A67" s="19">
        <v>321.0</v>
      </c>
      <c r="B67" s="19">
        <v>47.0</v>
      </c>
      <c r="C67" s="20">
        <v>2025.0</v>
      </c>
      <c r="D67" s="21">
        <v>45910.0</v>
      </c>
      <c r="E67" s="22" t="s">
        <v>27</v>
      </c>
      <c r="F67" s="23" t="s">
        <v>28</v>
      </c>
      <c r="G67" s="23" t="s">
        <v>28</v>
      </c>
      <c r="H67" s="22" t="s">
        <v>29</v>
      </c>
      <c r="I67" s="43" t="s">
        <v>406</v>
      </c>
      <c r="J67" s="30" t="s">
        <v>407</v>
      </c>
      <c r="K67" s="31" t="s">
        <v>408</v>
      </c>
    </row>
    <row r="68" ht="17.25" customHeight="1">
      <c r="A68" s="19">
        <v>320.0</v>
      </c>
      <c r="B68" s="19">
        <v>46.0</v>
      </c>
      <c r="C68" s="20">
        <v>2025.0</v>
      </c>
      <c r="D68" s="21">
        <v>45906.0</v>
      </c>
      <c r="E68" s="22" t="s">
        <v>409</v>
      </c>
      <c r="F68" s="23" t="s">
        <v>410</v>
      </c>
      <c r="G68" s="23"/>
      <c r="H68" s="22" t="s">
        <v>213</v>
      </c>
      <c r="I68" s="43" t="s">
        <v>411</v>
      </c>
      <c r="J68" s="30" t="s">
        <v>412</v>
      </c>
      <c r="K68" s="31" t="s">
        <v>413</v>
      </c>
    </row>
    <row r="69" ht="17.25" customHeight="1">
      <c r="A69" s="19">
        <v>319.0</v>
      </c>
      <c r="B69" s="19">
        <v>45.0</v>
      </c>
      <c r="C69" s="20">
        <v>2025.0</v>
      </c>
      <c r="D69" s="21">
        <v>45903.0</v>
      </c>
      <c r="E69" s="22" t="s">
        <v>27</v>
      </c>
      <c r="F69" s="23" t="s">
        <v>28</v>
      </c>
      <c r="G69" s="23" t="s">
        <v>28</v>
      </c>
      <c r="H69" s="22" t="s">
        <v>29</v>
      </c>
      <c r="I69" s="43" t="s">
        <v>414</v>
      </c>
      <c r="J69" s="30" t="s">
        <v>415</v>
      </c>
      <c r="K69" s="31" t="s">
        <v>416</v>
      </c>
    </row>
    <row r="70" ht="17.25" customHeight="1">
      <c r="A70" s="19">
        <v>318.0</v>
      </c>
      <c r="B70" s="19">
        <v>44.0</v>
      </c>
      <c r="C70" s="20">
        <v>2025.0</v>
      </c>
      <c r="D70" s="21">
        <v>45900.0</v>
      </c>
      <c r="E70" s="22" t="s">
        <v>417</v>
      </c>
      <c r="F70" s="23" t="s">
        <v>41</v>
      </c>
      <c r="G70" s="23" t="s">
        <v>42</v>
      </c>
      <c r="H70" s="22" t="s">
        <v>29</v>
      </c>
      <c r="I70" s="43" t="s">
        <v>418</v>
      </c>
      <c r="J70" s="30" t="s">
        <v>419</v>
      </c>
      <c r="K70" s="31" t="s">
        <v>420</v>
      </c>
    </row>
    <row r="71" ht="17.25" customHeight="1">
      <c r="A71" s="19">
        <v>317.0</v>
      </c>
      <c r="B71" s="19">
        <v>43.0</v>
      </c>
      <c r="C71" s="20">
        <v>2025.0</v>
      </c>
      <c r="D71" s="21">
        <v>45874.0</v>
      </c>
      <c r="E71" s="22" t="s">
        <v>421</v>
      </c>
      <c r="F71" s="23" t="s">
        <v>90</v>
      </c>
      <c r="G71" s="23" t="s">
        <v>90</v>
      </c>
      <c r="H71" s="22" t="s">
        <v>29</v>
      </c>
      <c r="I71" s="43" t="s">
        <v>422</v>
      </c>
      <c r="J71" s="30" t="s">
        <v>423</v>
      </c>
      <c r="K71" s="31" t="s">
        <v>424</v>
      </c>
    </row>
    <row r="72" ht="17.25" customHeight="1">
      <c r="A72" s="19">
        <v>316.0</v>
      </c>
      <c r="B72" s="19">
        <v>42.0</v>
      </c>
      <c r="C72" s="20">
        <v>2025.0</v>
      </c>
      <c r="D72" s="21">
        <v>45870.0</v>
      </c>
      <c r="E72" s="22" t="s">
        <v>425</v>
      </c>
      <c r="F72" s="23" t="s">
        <v>426</v>
      </c>
      <c r="G72" s="23" t="s">
        <v>202</v>
      </c>
      <c r="H72" s="22" t="s">
        <v>29</v>
      </c>
      <c r="I72" s="43" t="s">
        <v>427</v>
      </c>
      <c r="J72" s="30" t="s">
        <v>428</v>
      </c>
      <c r="K72" s="31" t="s">
        <v>429</v>
      </c>
    </row>
    <row r="73" ht="17.25" customHeight="1">
      <c r="A73" s="19">
        <v>315.0</v>
      </c>
      <c r="B73" s="19">
        <v>41.0</v>
      </c>
      <c r="C73" s="20">
        <v>2025.0</v>
      </c>
      <c r="D73" s="21">
        <v>45864.0</v>
      </c>
      <c r="E73" s="22" t="s">
        <v>430</v>
      </c>
      <c r="F73" s="23" t="s">
        <v>75</v>
      </c>
      <c r="G73" s="23" t="s">
        <v>75</v>
      </c>
      <c r="H73" s="22" t="s">
        <v>29</v>
      </c>
      <c r="I73" s="43" t="s">
        <v>431</v>
      </c>
      <c r="J73" s="30" t="s">
        <v>432</v>
      </c>
      <c r="K73" s="31" t="s">
        <v>273</v>
      </c>
    </row>
    <row r="74" ht="17.25" customHeight="1">
      <c r="A74" s="19">
        <v>314.0</v>
      </c>
      <c r="B74" s="19">
        <v>40.0</v>
      </c>
      <c r="C74" s="20">
        <v>2025.0</v>
      </c>
      <c r="D74" s="21">
        <v>45857.0</v>
      </c>
      <c r="E74" s="22" t="s">
        <v>319</v>
      </c>
      <c r="F74" s="23" t="s">
        <v>320</v>
      </c>
      <c r="G74" s="23" t="s">
        <v>13</v>
      </c>
      <c r="H74" s="22" t="s">
        <v>29</v>
      </c>
      <c r="I74" s="43" t="s">
        <v>433</v>
      </c>
      <c r="J74" s="30" t="s">
        <v>434</v>
      </c>
      <c r="K74" s="31" t="s">
        <v>435</v>
      </c>
    </row>
    <row r="75" ht="17.25" customHeight="1">
      <c r="A75" s="19">
        <v>313.0</v>
      </c>
      <c r="B75" s="19">
        <v>39.0</v>
      </c>
      <c r="C75" s="20">
        <v>2025.0</v>
      </c>
      <c r="D75" s="21">
        <v>45851.0</v>
      </c>
      <c r="E75" s="22" t="s">
        <v>436</v>
      </c>
      <c r="F75" s="23" t="s">
        <v>122</v>
      </c>
      <c r="G75" s="23" t="s">
        <v>122</v>
      </c>
      <c r="H75" s="22" t="s">
        <v>29</v>
      </c>
      <c r="I75" s="43" t="s">
        <v>437</v>
      </c>
      <c r="J75" s="30" t="s">
        <v>438</v>
      </c>
      <c r="K75" s="31" t="s">
        <v>439</v>
      </c>
    </row>
    <row r="76" ht="17.25" customHeight="1">
      <c r="A76" s="19">
        <v>312.0</v>
      </c>
      <c r="B76" s="19">
        <v>38.0</v>
      </c>
      <c r="C76" s="20">
        <v>2025.0</v>
      </c>
      <c r="D76" s="21">
        <v>45850.0</v>
      </c>
      <c r="E76" s="22" t="s">
        <v>440</v>
      </c>
      <c r="F76" s="23" t="s">
        <v>441</v>
      </c>
      <c r="G76" s="23" t="s">
        <v>299</v>
      </c>
      <c r="H76" s="22" t="s">
        <v>29</v>
      </c>
      <c r="I76" s="43" t="s">
        <v>442</v>
      </c>
      <c r="J76" s="30" t="s">
        <v>443</v>
      </c>
      <c r="K76" s="31" t="s">
        <v>439</v>
      </c>
    </row>
    <row r="77" ht="17.25" customHeight="1">
      <c r="A77" s="19">
        <v>311.0</v>
      </c>
      <c r="B77" s="19">
        <v>37.0</v>
      </c>
      <c r="C77" s="20">
        <v>2025.0</v>
      </c>
      <c r="D77" s="21">
        <v>45849.0</v>
      </c>
      <c r="E77" s="22" t="s">
        <v>444</v>
      </c>
      <c r="F77" s="23" t="s">
        <v>119</v>
      </c>
      <c r="G77" s="23" t="s">
        <v>119</v>
      </c>
      <c r="H77" s="22" t="s">
        <v>29</v>
      </c>
      <c r="I77" s="43" t="s">
        <v>445</v>
      </c>
      <c r="J77" s="30" t="s">
        <v>446</v>
      </c>
      <c r="K77" s="31" t="s">
        <v>439</v>
      </c>
    </row>
    <row r="78" ht="17.25" customHeight="1">
      <c r="A78" s="19">
        <v>310.0</v>
      </c>
      <c r="B78" s="19">
        <v>36.0</v>
      </c>
      <c r="C78" s="20">
        <v>2025.0</v>
      </c>
      <c r="D78" s="21">
        <v>45848.0</v>
      </c>
      <c r="E78" s="22" t="s">
        <v>447</v>
      </c>
      <c r="F78" s="23" t="s">
        <v>448</v>
      </c>
      <c r="G78" s="23" t="s">
        <v>42</v>
      </c>
      <c r="H78" s="22" t="s">
        <v>29</v>
      </c>
      <c r="I78" s="43" t="s">
        <v>449</v>
      </c>
      <c r="J78" s="30" t="s">
        <v>450</v>
      </c>
      <c r="K78" s="31" t="s">
        <v>439</v>
      </c>
    </row>
    <row r="79" ht="17.25" customHeight="1">
      <c r="A79" s="19">
        <v>309.0</v>
      </c>
      <c r="B79" s="19">
        <v>35.0</v>
      </c>
      <c r="C79" s="20">
        <v>2025.0</v>
      </c>
      <c r="D79" s="21">
        <v>45847.0</v>
      </c>
      <c r="E79" s="22" t="s">
        <v>451</v>
      </c>
      <c r="F79" s="23" t="s">
        <v>452</v>
      </c>
      <c r="G79" s="23" t="s">
        <v>297</v>
      </c>
      <c r="H79" s="22" t="s">
        <v>29</v>
      </c>
      <c r="I79" s="43" t="s">
        <v>453</v>
      </c>
      <c r="J79" s="30" t="s">
        <v>454</v>
      </c>
      <c r="K79" s="31" t="s">
        <v>439</v>
      </c>
    </row>
    <row r="80" ht="17.25" customHeight="1">
      <c r="A80" s="19">
        <v>308.0</v>
      </c>
      <c r="B80" s="19">
        <v>34.0</v>
      </c>
      <c r="C80" s="20">
        <v>2025.0</v>
      </c>
      <c r="D80" s="21">
        <v>45843.0</v>
      </c>
      <c r="E80" s="22" t="s">
        <v>455</v>
      </c>
      <c r="F80" s="23" t="s">
        <v>456</v>
      </c>
      <c r="G80" s="23" t="s">
        <v>301</v>
      </c>
      <c r="H80" s="22" t="s">
        <v>29</v>
      </c>
      <c r="I80" s="43" t="s">
        <v>457</v>
      </c>
      <c r="J80" s="30" t="s">
        <v>458</v>
      </c>
      <c r="K80" s="31" t="s">
        <v>459</v>
      </c>
    </row>
    <row r="81" ht="17.25" customHeight="1">
      <c r="A81" s="19">
        <v>307.0</v>
      </c>
      <c r="B81" s="19">
        <v>33.0</v>
      </c>
      <c r="C81" s="20">
        <v>2025.0</v>
      </c>
      <c r="D81" s="21">
        <v>45832.0</v>
      </c>
      <c r="E81" s="22" t="s">
        <v>89</v>
      </c>
      <c r="F81" s="23" t="s">
        <v>90</v>
      </c>
      <c r="G81" s="23" t="s">
        <v>90</v>
      </c>
      <c r="H81" s="22" t="s">
        <v>29</v>
      </c>
      <c r="I81" s="43" t="s">
        <v>460</v>
      </c>
      <c r="J81" s="30" t="s">
        <v>461</v>
      </c>
      <c r="K81" s="31" t="s">
        <v>462</v>
      </c>
    </row>
    <row r="82" ht="17.25" customHeight="1">
      <c r="A82" s="19">
        <v>306.0</v>
      </c>
      <c r="B82" s="19">
        <v>32.0</v>
      </c>
      <c r="C82" s="20">
        <v>2025.0</v>
      </c>
      <c r="D82" s="21">
        <v>45825.0</v>
      </c>
      <c r="E82" s="22" t="s">
        <v>89</v>
      </c>
      <c r="F82" s="23" t="s">
        <v>90</v>
      </c>
      <c r="G82" s="23" t="s">
        <v>90</v>
      </c>
      <c r="H82" s="22" t="s">
        <v>29</v>
      </c>
      <c r="I82" s="43" t="s">
        <v>463</v>
      </c>
      <c r="J82" s="30" t="s">
        <v>464</v>
      </c>
      <c r="K82" s="31" t="s">
        <v>465</v>
      </c>
    </row>
    <row r="83" ht="17.25" customHeight="1">
      <c r="A83" s="19">
        <v>305.0</v>
      </c>
      <c r="B83" s="19">
        <v>31.0</v>
      </c>
      <c r="C83" s="20">
        <v>2025.0</v>
      </c>
      <c r="D83" s="21">
        <v>45822.0</v>
      </c>
      <c r="E83" s="22" t="s">
        <v>466</v>
      </c>
      <c r="F83" s="23" t="s">
        <v>467</v>
      </c>
      <c r="G83" s="23" t="s">
        <v>209</v>
      </c>
      <c r="H83" s="22" t="s">
        <v>29</v>
      </c>
      <c r="I83" s="43" t="s">
        <v>468</v>
      </c>
      <c r="J83" s="30" t="s">
        <v>469</v>
      </c>
      <c r="K83" s="31" t="s">
        <v>470</v>
      </c>
    </row>
    <row r="84" ht="17.25" customHeight="1">
      <c r="A84" s="19">
        <v>304.0</v>
      </c>
      <c r="B84" s="19">
        <v>30.0</v>
      </c>
      <c r="C84" s="20">
        <v>2025.0</v>
      </c>
      <c r="D84" s="21">
        <v>45816.0</v>
      </c>
      <c r="E84" s="22" t="s">
        <v>471</v>
      </c>
      <c r="F84" s="23" t="s">
        <v>221</v>
      </c>
      <c r="G84" s="23" t="s">
        <v>28</v>
      </c>
      <c r="H84" s="22" t="s">
        <v>29</v>
      </c>
      <c r="I84" s="43" t="s">
        <v>472</v>
      </c>
      <c r="J84" s="30" t="s">
        <v>473</v>
      </c>
      <c r="K84" s="31" t="s">
        <v>474</v>
      </c>
    </row>
    <row r="85" ht="17.25" customHeight="1">
      <c r="A85" s="19">
        <v>303.0</v>
      </c>
      <c r="B85" s="19">
        <v>29.0</v>
      </c>
      <c r="C85" s="20">
        <v>2025.0</v>
      </c>
      <c r="D85" s="21">
        <v>45813.0</v>
      </c>
      <c r="E85" s="22" t="s">
        <v>475</v>
      </c>
      <c r="F85" s="23" t="s">
        <v>13</v>
      </c>
      <c r="G85" s="23" t="s">
        <v>13</v>
      </c>
      <c r="H85" s="22" t="s">
        <v>29</v>
      </c>
      <c r="I85" s="43" t="s">
        <v>476</v>
      </c>
      <c r="J85" s="30" t="s">
        <v>477</v>
      </c>
      <c r="K85" s="31" t="s">
        <v>478</v>
      </c>
    </row>
    <row r="86" ht="17.25" customHeight="1">
      <c r="A86" s="19">
        <v>302.0</v>
      </c>
      <c r="B86" s="19">
        <v>28.0</v>
      </c>
      <c r="C86" s="20">
        <v>2025.0</v>
      </c>
      <c r="D86" s="21">
        <v>45811.0</v>
      </c>
      <c r="E86" s="22" t="s">
        <v>89</v>
      </c>
      <c r="F86" s="23" t="s">
        <v>90</v>
      </c>
      <c r="G86" s="23" t="s">
        <v>90</v>
      </c>
      <c r="H86" s="22" t="s">
        <v>29</v>
      </c>
      <c r="I86" s="43" t="s">
        <v>479</v>
      </c>
      <c r="J86" s="30" t="s">
        <v>480</v>
      </c>
      <c r="K86" s="31" t="s">
        <v>481</v>
      </c>
    </row>
    <row r="87" ht="17.25" customHeight="1">
      <c r="A87" s="19">
        <v>301.0</v>
      </c>
      <c r="B87" s="19">
        <v>27.0</v>
      </c>
      <c r="C87" s="20">
        <v>2025.0</v>
      </c>
      <c r="D87" s="21">
        <v>45806.0</v>
      </c>
      <c r="E87" s="22" t="s">
        <v>149</v>
      </c>
      <c r="F87" s="23" t="s">
        <v>150</v>
      </c>
      <c r="G87" s="23" t="s">
        <v>150</v>
      </c>
      <c r="H87" s="22" t="s">
        <v>29</v>
      </c>
      <c r="I87" s="43" t="s">
        <v>482</v>
      </c>
      <c r="J87" s="30" t="s">
        <v>483</v>
      </c>
      <c r="K87" s="31" t="s">
        <v>484</v>
      </c>
    </row>
    <row r="88" ht="17.25" customHeight="1">
      <c r="A88" s="19">
        <v>300.0</v>
      </c>
      <c r="B88" s="19">
        <v>26.0</v>
      </c>
      <c r="C88" s="20">
        <v>2025.0</v>
      </c>
      <c r="D88" s="21">
        <v>45802.0</v>
      </c>
      <c r="E88" s="22" t="s">
        <v>485</v>
      </c>
      <c r="F88" s="23" t="s">
        <v>201</v>
      </c>
      <c r="G88" s="23" t="s">
        <v>202</v>
      </c>
      <c r="H88" s="48" t="s">
        <v>29</v>
      </c>
      <c r="I88" s="43" t="s">
        <v>486</v>
      </c>
      <c r="J88" s="30" t="s">
        <v>487</v>
      </c>
      <c r="K88" s="31" t="s">
        <v>488</v>
      </c>
    </row>
    <row r="89" ht="17.25" customHeight="1">
      <c r="A89" s="19">
        <v>299.0</v>
      </c>
      <c r="B89" s="19">
        <v>25.0</v>
      </c>
      <c r="C89" s="20">
        <v>2025.0</v>
      </c>
      <c r="D89" s="21">
        <v>45788.0</v>
      </c>
      <c r="E89" s="22" t="s">
        <v>489</v>
      </c>
      <c r="F89" s="23" t="s">
        <v>205</v>
      </c>
      <c r="G89" s="23" t="s">
        <v>205</v>
      </c>
      <c r="H89" s="48" t="s">
        <v>29</v>
      </c>
      <c r="I89" s="43" t="s">
        <v>490</v>
      </c>
      <c r="J89" s="30" t="s">
        <v>491</v>
      </c>
      <c r="K89" s="31" t="s">
        <v>492</v>
      </c>
    </row>
    <row r="90" ht="17.25" customHeight="1">
      <c r="A90" s="19">
        <v>298.0</v>
      </c>
      <c r="B90" s="19">
        <v>24.0</v>
      </c>
      <c r="C90" s="20">
        <v>2025.0</v>
      </c>
      <c r="D90" s="21">
        <v>45780.0</v>
      </c>
      <c r="E90" s="22" t="s">
        <v>493</v>
      </c>
      <c r="F90" s="23" t="s">
        <v>494</v>
      </c>
      <c r="G90" s="23" t="s">
        <v>295</v>
      </c>
      <c r="H90" s="48" t="s">
        <v>29</v>
      </c>
      <c r="I90" s="43" t="s">
        <v>495</v>
      </c>
      <c r="J90" s="30" t="s">
        <v>496</v>
      </c>
      <c r="K90" s="31" t="s">
        <v>497</v>
      </c>
    </row>
    <row r="91" ht="17.25" customHeight="1">
      <c r="A91" s="19">
        <v>297.0</v>
      </c>
      <c r="B91" s="19">
        <v>23.0</v>
      </c>
      <c r="C91" s="20">
        <v>2025.0</v>
      </c>
      <c r="D91" s="49" t="s">
        <v>498</v>
      </c>
      <c r="E91" s="22" t="s">
        <v>499</v>
      </c>
      <c r="F91" s="23" t="s">
        <v>500</v>
      </c>
      <c r="G91" s="50"/>
      <c r="H91" s="48" t="s">
        <v>20</v>
      </c>
      <c r="I91" s="43" t="s">
        <v>501</v>
      </c>
      <c r="J91" s="30" t="s">
        <v>502</v>
      </c>
      <c r="K91" s="31" t="s">
        <v>503</v>
      </c>
    </row>
    <row r="92" ht="17.25" customHeight="1">
      <c r="A92" s="19">
        <v>296.0</v>
      </c>
      <c r="B92" s="19">
        <v>22.0</v>
      </c>
      <c r="C92" s="20">
        <v>2025.0</v>
      </c>
      <c r="D92" s="49" t="s">
        <v>504</v>
      </c>
      <c r="E92" s="22" t="s">
        <v>505</v>
      </c>
      <c r="F92" s="23" t="s">
        <v>175</v>
      </c>
      <c r="G92" s="23" t="s">
        <v>175</v>
      </c>
      <c r="H92" s="48" t="s">
        <v>29</v>
      </c>
      <c r="I92" s="43" t="s">
        <v>506</v>
      </c>
      <c r="J92" s="30" t="s">
        <v>507</v>
      </c>
      <c r="K92" s="31" t="s">
        <v>508</v>
      </c>
    </row>
    <row r="93" ht="17.25" customHeight="1">
      <c r="A93" s="19">
        <v>295.0</v>
      </c>
      <c r="B93" s="19">
        <v>21.0</v>
      </c>
      <c r="C93" s="20">
        <v>2025.0</v>
      </c>
      <c r="D93" s="49" t="s">
        <v>509</v>
      </c>
      <c r="E93" s="22" t="s">
        <v>510</v>
      </c>
      <c r="F93" s="23" t="s">
        <v>28</v>
      </c>
      <c r="G93" s="23" t="s">
        <v>28</v>
      </c>
      <c r="H93" s="48" t="s">
        <v>29</v>
      </c>
      <c r="I93" s="43" t="s">
        <v>511</v>
      </c>
      <c r="J93" s="30" t="s">
        <v>512</v>
      </c>
      <c r="K93" s="31" t="s">
        <v>513</v>
      </c>
    </row>
    <row r="94" ht="17.25" customHeight="1">
      <c r="A94" s="19">
        <v>294.0</v>
      </c>
      <c r="B94" s="19">
        <v>20.0</v>
      </c>
      <c r="C94" s="20">
        <v>2025.0</v>
      </c>
      <c r="D94" s="49" t="s">
        <v>514</v>
      </c>
      <c r="E94" s="22" t="s">
        <v>515</v>
      </c>
      <c r="F94" s="23" t="s">
        <v>91</v>
      </c>
      <c r="G94" s="23" t="s">
        <v>91</v>
      </c>
      <c r="H94" s="48" t="s">
        <v>29</v>
      </c>
      <c r="I94" s="43" t="s">
        <v>516</v>
      </c>
      <c r="J94" s="30" t="s">
        <v>517</v>
      </c>
      <c r="K94" s="31" t="s">
        <v>518</v>
      </c>
    </row>
    <row r="95" ht="17.25" customHeight="1">
      <c r="A95" s="19">
        <v>293.0</v>
      </c>
      <c r="B95" s="19">
        <v>19.0</v>
      </c>
      <c r="C95" s="20">
        <v>2025.0</v>
      </c>
      <c r="D95" s="49" t="s">
        <v>519</v>
      </c>
      <c r="E95" s="22" t="s">
        <v>515</v>
      </c>
      <c r="F95" s="23" t="s">
        <v>159</v>
      </c>
      <c r="G95" s="23" t="s">
        <v>159</v>
      </c>
      <c r="H95" s="48" t="s">
        <v>29</v>
      </c>
      <c r="I95" s="43" t="s">
        <v>520</v>
      </c>
      <c r="J95" s="30" t="s">
        <v>521</v>
      </c>
      <c r="K95" s="31" t="s">
        <v>518</v>
      </c>
    </row>
    <row r="96" ht="17.25" customHeight="1">
      <c r="A96" s="19">
        <v>292.0</v>
      </c>
      <c r="B96" s="19">
        <v>18.0</v>
      </c>
      <c r="C96" s="20">
        <v>2025.0</v>
      </c>
      <c r="D96" s="49" t="s">
        <v>522</v>
      </c>
      <c r="E96" s="22" t="s">
        <v>515</v>
      </c>
      <c r="F96" s="23" t="s">
        <v>55</v>
      </c>
      <c r="G96" s="23" t="s">
        <v>55</v>
      </c>
      <c r="H96" s="48" t="s">
        <v>29</v>
      </c>
      <c r="I96" s="43" t="s">
        <v>523</v>
      </c>
      <c r="J96" s="30" t="s">
        <v>524</v>
      </c>
      <c r="K96" s="31" t="s">
        <v>518</v>
      </c>
    </row>
    <row r="97" ht="17.25" customHeight="1">
      <c r="A97" s="19">
        <v>291.0</v>
      </c>
      <c r="B97" s="19">
        <v>17.0</v>
      </c>
      <c r="C97" s="20">
        <v>2025.0</v>
      </c>
      <c r="D97" s="49" t="s">
        <v>525</v>
      </c>
      <c r="E97" s="22" t="s">
        <v>526</v>
      </c>
      <c r="F97" s="23" t="s">
        <v>527</v>
      </c>
      <c r="G97" s="50" t="s">
        <v>202</v>
      </c>
      <c r="H97" s="48" t="s">
        <v>29</v>
      </c>
      <c r="I97" s="43" t="s">
        <v>528</v>
      </c>
      <c r="J97" s="30" t="s">
        <v>529</v>
      </c>
      <c r="K97" s="31" t="s">
        <v>530</v>
      </c>
    </row>
    <row r="98" ht="17.25" customHeight="1">
      <c r="A98" s="19">
        <v>290.0</v>
      </c>
      <c r="B98" s="19">
        <v>16.0</v>
      </c>
      <c r="C98" s="20">
        <v>2025.0</v>
      </c>
      <c r="D98" s="49" t="s">
        <v>531</v>
      </c>
      <c r="E98" s="22" t="s">
        <v>532</v>
      </c>
      <c r="F98" s="23" t="s">
        <v>28</v>
      </c>
      <c r="G98" s="23" t="s">
        <v>28</v>
      </c>
      <c r="H98" s="48" t="s">
        <v>29</v>
      </c>
      <c r="I98" s="43" t="s">
        <v>533</v>
      </c>
      <c r="J98" s="30" t="s">
        <v>534</v>
      </c>
      <c r="K98" s="31" t="s">
        <v>535</v>
      </c>
    </row>
    <row r="99" ht="17.25" customHeight="1">
      <c r="A99" s="19">
        <v>289.0</v>
      </c>
      <c r="B99" s="19">
        <v>15.0</v>
      </c>
      <c r="C99" s="20">
        <v>2025.0</v>
      </c>
      <c r="D99" s="49" t="s">
        <v>536</v>
      </c>
      <c r="E99" s="22" t="s">
        <v>537</v>
      </c>
      <c r="F99" s="23" t="s">
        <v>538</v>
      </c>
      <c r="G99" s="50" t="s">
        <v>287</v>
      </c>
      <c r="H99" s="48" t="s">
        <v>29</v>
      </c>
      <c r="I99" s="43" t="s">
        <v>539</v>
      </c>
      <c r="J99" s="30" t="s">
        <v>540</v>
      </c>
      <c r="K99" s="31" t="s">
        <v>392</v>
      </c>
    </row>
    <row r="100" ht="17.25" customHeight="1">
      <c r="A100" s="19">
        <v>288.0</v>
      </c>
      <c r="B100" s="19">
        <v>14.0</v>
      </c>
      <c r="C100" s="20">
        <v>2025.0</v>
      </c>
      <c r="D100" s="21">
        <v>45725.0</v>
      </c>
      <c r="E100" s="22" t="s">
        <v>541</v>
      </c>
      <c r="F100" s="23" t="s">
        <v>96</v>
      </c>
      <c r="G100" s="23" t="s">
        <v>96</v>
      </c>
      <c r="H100" s="48" t="s">
        <v>29</v>
      </c>
      <c r="I100" s="43" t="s">
        <v>542</v>
      </c>
      <c r="J100" s="30" t="s">
        <v>543</v>
      </c>
      <c r="K100" s="31" t="s">
        <v>544</v>
      </c>
    </row>
    <row r="101" ht="17.25" customHeight="1">
      <c r="A101" s="19">
        <v>287.0</v>
      </c>
      <c r="B101" s="19">
        <v>13.0</v>
      </c>
      <c r="C101" s="20">
        <v>2025.0</v>
      </c>
      <c r="D101" s="21">
        <v>45721.0</v>
      </c>
      <c r="E101" s="22" t="s">
        <v>27</v>
      </c>
      <c r="F101" s="23" t="s">
        <v>28</v>
      </c>
      <c r="G101" s="23" t="s">
        <v>28</v>
      </c>
      <c r="H101" s="48" t="s">
        <v>29</v>
      </c>
      <c r="I101" s="43" t="s">
        <v>545</v>
      </c>
      <c r="J101" s="30" t="s">
        <v>546</v>
      </c>
      <c r="K101" s="36" t="s">
        <v>547</v>
      </c>
    </row>
    <row r="102" ht="17.25" customHeight="1">
      <c r="A102" s="19">
        <v>286.0</v>
      </c>
      <c r="B102" s="19">
        <v>12.0</v>
      </c>
      <c r="C102" s="20">
        <v>2025.0</v>
      </c>
      <c r="D102" s="49" t="s">
        <v>548</v>
      </c>
      <c r="E102" s="22" t="s">
        <v>549</v>
      </c>
      <c r="F102" s="23" t="s">
        <v>550</v>
      </c>
      <c r="G102" s="50" t="s">
        <v>47</v>
      </c>
      <c r="H102" s="48" t="s">
        <v>29</v>
      </c>
      <c r="I102" s="43" t="s">
        <v>551</v>
      </c>
      <c r="J102" s="30" t="s">
        <v>552</v>
      </c>
      <c r="K102" s="31" t="s">
        <v>553</v>
      </c>
    </row>
    <row r="103" ht="17.25" customHeight="1">
      <c r="A103" s="19">
        <v>285.0</v>
      </c>
      <c r="B103" s="19">
        <v>11.0</v>
      </c>
      <c r="C103" s="20">
        <v>2025.0</v>
      </c>
      <c r="D103" s="49" t="s">
        <v>554</v>
      </c>
      <c r="E103" s="22" t="s">
        <v>27</v>
      </c>
      <c r="F103" s="23" t="s">
        <v>28</v>
      </c>
      <c r="G103" s="23" t="s">
        <v>28</v>
      </c>
      <c r="H103" s="48" t="s">
        <v>29</v>
      </c>
      <c r="I103" s="43" t="s">
        <v>555</v>
      </c>
      <c r="J103" s="30" t="s">
        <v>556</v>
      </c>
      <c r="K103" s="31" t="s">
        <v>557</v>
      </c>
    </row>
    <row r="104" ht="17.25" customHeight="1">
      <c r="A104" s="19">
        <v>284.0</v>
      </c>
      <c r="B104" s="19">
        <v>10.0</v>
      </c>
      <c r="C104" s="20">
        <v>2025.0</v>
      </c>
      <c r="D104" s="49" t="s">
        <v>558</v>
      </c>
      <c r="E104" s="22" t="s">
        <v>559</v>
      </c>
      <c r="F104" s="23" t="s">
        <v>560</v>
      </c>
      <c r="G104" s="50" t="s">
        <v>202</v>
      </c>
      <c r="H104" s="48" t="s">
        <v>29</v>
      </c>
      <c r="I104" s="43" t="s">
        <v>561</v>
      </c>
      <c r="J104" s="30" t="s">
        <v>562</v>
      </c>
      <c r="K104" s="31" t="s">
        <v>563</v>
      </c>
    </row>
    <row r="105" ht="17.25" customHeight="1">
      <c r="A105" s="19">
        <v>283.0</v>
      </c>
      <c r="B105" s="19">
        <v>9.0</v>
      </c>
      <c r="C105" s="20">
        <v>2025.0</v>
      </c>
      <c r="D105" s="21">
        <v>45707.0</v>
      </c>
      <c r="E105" s="22" t="s">
        <v>27</v>
      </c>
      <c r="F105" s="23" t="s">
        <v>28</v>
      </c>
      <c r="G105" s="23" t="s">
        <v>28</v>
      </c>
      <c r="H105" s="48" t="s">
        <v>29</v>
      </c>
      <c r="I105" s="43" t="s">
        <v>564</v>
      </c>
      <c r="J105" s="30" t="s">
        <v>565</v>
      </c>
      <c r="K105" s="31" t="s">
        <v>566</v>
      </c>
    </row>
    <row r="106" ht="17.25" customHeight="1">
      <c r="A106" s="19">
        <v>282.0</v>
      </c>
      <c r="B106" s="19">
        <v>8.0</v>
      </c>
      <c r="C106" s="20">
        <v>2025.0</v>
      </c>
      <c r="D106" s="49" t="s">
        <v>567</v>
      </c>
      <c r="E106" s="22" t="s">
        <v>27</v>
      </c>
      <c r="F106" s="23" t="s">
        <v>28</v>
      </c>
      <c r="G106" s="23" t="s">
        <v>28</v>
      </c>
      <c r="H106" s="48" t="s">
        <v>29</v>
      </c>
      <c r="I106" s="43" t="s">
        <v>568</v>
      </c>
      <c r="J106" s="30" t="s">
        <v>569</v>
      </c>
      <c r="K106" s="31" t="s">
        <v>570</v>
      </c>
    </row>
    <row r="107" ht="17.25" customHeight="1">
      <c r="A107" s="19">
        <v>281.0</v>
      </c>
      <c r="B107" s="19">
        <v>7.0</v>
      </c>
      <c r="C107" s="20">
        <v>2025.0</v>
      </c>
      <c r="D107" s="49" t="s">
        <v>571</v>
      </c>
      <c r="E107" s="22" t="s">
        <v>572</v>
      </c>
      <c r="F107" s="23" t="s">
        <v>150</v>
      </c>
      <c r="G107" s="23" t="s">
        <v>150</v>
      </c>
      <c r="H107" s="48" t="s">
        <v>29</v>
      </c>
      <c r="I107" s="43" t="s">
        <v>573</v>
      </c>
      <c r="J107" s="30" t="s">
        <v>574</v>
      </c>
      <c r="K107" s="31" t="s">
        <v>575</v>
      </c>
    </row>
    <row r="108" ht="17.25" customHeight="1">
      <c r="A108" s="19">
        <v>280.0</v>
      </c>
      <c r="B108" s="19">
        <v>6.0</v>
      </c>
      <c r="C108" s="20">
        <v>2025.0</v>
      </c>
      <c r="D108" s="49" t="s">
        <v>576</v>
      </c>
      <c r="E108" s="22" t="s">
        <v>27</v>
      </c>
      <c r="F108" s="23" t="s">
        <v>28</v>
      </c>
      <c r="G108" s="23" t="s">
        <v>28</v>
      </c>
      <c r="H108" s="48" t="s">
        <v>29</v>
      </c>
      <c r="I108" s="43" t="s">
        <v>577</v>
      </c>
      <c r="J108" s="30" t="s">
        <v>578</v>
      </c>
      <c r="K108" s="31" t="s">
        <v>579</v>
      </c>
    </row>
    <row r="109" ht="17.25" customHeight="1">
      <c r="A109" s="19">
        <v>279.0</v>
      </c>
      <c r="B109" s="19">
        <v>5.0</v>
      </c>
      <c r="C109" s="20">
        <v>2025.0</v>
      </c>
      <c r="D109" s="49" t="s">
        <v>580</v>
      </c>
      <c r="E109" s="22" t="s">
        <v>581</v>
      </c>
      <c r="F109" s="23" t="s">
        <v>90</v>
      </c>
      <c r="G109" s="23" t="s">
        <v>90</v>
      </c>
      <c r="H109" s="48" t="s">
        <v>29</v>
      </c>
      <c r="I109" s="43" t="s">
        <v>582</v>
      </c>
      <c r="J109" s="30" t="s">
        <v>583</v>
      </c>
      <c r="K109" s="31" t="s">
        <v>584</v>
      </c>
    </row>
    <row r="110" ht="17.25" customHeight="1">
      <c r="A110" s="19">
        <v>278.0</v>
      </c>
      <c r="B110" s="19">
        <v>4.0</v>
      </c>
      <c r="C110" s="20">
        <v>2025.0</v>
      </c>
      <c r="D110" s="49" t="s">
        <v>585</v>
      </c>
      <c r="E110" s="22" t="s">
        <v>27</v>
      </c>
      <c r="F110" s="23" t="s">
        <v>28</v>
      </c>
      <c r="G110" s="23" t="s">
        <v>28</v>
      </c>
      <c r="H110" s="48" t="s">
        <v>29</v>
      </c>
      <c r="I110" s="43" t="s">
        <v>586</v>
      </c>
      <c r="J110" s="30" t="s">
        <v>587</v>
      </c>
      <c r="K110" s="31" t="s">
        <v>588</v>
      </c>
    </row>
    <row r="111" ht="17.25" customHeight="1">
      <c r="A111" s="19">
        <v>277.0</v>
      </c>
      <c r="B111" s="19">
        <v>3.0</v>
      </c>
      <c r="C111" s="20">
        <v>2025.0</v>
      </c>
      <c r="D111" s="49" t="s">
        <v>589</v>
      </c>
      <c r="E111" s="22" t="s">
        <v>27</v>
      </c>
      <c r="F111" s="23" t="s">
        <v>28</v>
      </c>
      <c r="G111" s="23" t="s">
        <v>28</v>
      </c>
      <c r="H111" s="48" t="s">
        <v>29</v>
      </c>
      <c r="I111" s="43" t="s">
        <v>590</v>
      </c>
      <c r="J111" s="30" t="s">
        <v>591</v>
      </c>
      <c r="K111" s="31" t="s">
        <v>592</v>
      </c>
    </row>
    <row r="112" ht="17.25" customHeight="1">
      <c r="A112" s="19">
        <v>276.0</v>
      </c>
      <c r="B112" s="19">
        <v>2.0</v>
      </c>
      <c r="C112" s="20">
        <v>2025.0</v>
      </c>
      <c r="D112" s="49" t="s">
        <v>593</v>
      </c>
      <c r="E112" s="22" t="s">
        <v>594</v>
      </c>
      <c r="F112" s="23" t="s">
        <v>28</v>
      </c>
      <c r="G112" s="23" t="s">
        <v>28</v>
      </c>
      <c r="H112" s="48" t="s">
        <v>29</v>
      </c>
      <c r="I112" s="43" t="s">
        <v>595</v>
      </c>
      <c r="J112" s="30" t="s">
        <v>596</v>
      </c>
      <c r="K112" s="31" t="s">
        <v>597</v>
      </c>
    </row>
    <row r="113" ht="17.25" customHeight="1">
      <c r="A113" s="19">
        <v>275.0</v>
      </c>
      <c r="B113" s="19">
        <v>1.0</v>
      </c>
      <c r="C113" s="20">
        <v>2025.0</v>
      </c>
      <c r="D113" s="49" t="s">
        <v>598</v>
      </c>
      <c r="E113" s="22" t="s">
        <v>599</v>
      </c>
      <c r="F113" s="23" t="s">
        <v>600</v>
      </c>
      <c r="G113" s="50" t="s">
        <v>13</v>
      </c>
      <c r="H113" s="48" t="s">
        <v>29</v>
      </c>
      <c r="I113" s="43" t="s">
        <v>601</v>
      </c>
      <c r="J113" s="30" t="s">
        <v>602</v>
      </c>
      <c r="K113" s="31" t="s">
        <v>603</v>
      </c>
    </row>
    <row r="114" ht="17.25" customHeight="1">
      <c r="A114" s="19">
        <v>274.0</v>
      </c>
      <c r="B114" s="19">
        <v>58.0</v>
      </c>
      <c r="C114" s="20">
        <v>2024.0</v>
      </c>
      <c r="D114" s="49" t="s">
        <v>604</v>
      </c>
      <c r="E114" s="22" t="s">
        <v>605</v>
      </c>
      <c r="F114" s="23" t="s">
        <v>28</v>
      </c>
      <c r="G114" s="23" t="s">
        <v>28</v>
      </c>
      <c r="H114" s="48" t="s">
        <v>29</v>
      </c>
      <c r="I114" s="43" t="s">
        <v>606</v>
      </c>
      <c r="J114" s="30" t="s">
        <v>607</v>
      </c>
      <c r="K114" s="31" t="s">
        <v>608</v>
      </c>
    </row>
    <row r="115" ht="17.25" customHeight="1">
      <c r="A115" s="19">
        <v>273.0</v>
      </c>
      <c r="B115" s="19">
        <v>57.0</v>
      </c>
      <c r="C115" s="20">
        <v>2024.0</v>
      </c>
      <c r="D115" s="49" t="s">
        <v>609</v>
      </c>
      <c r="E115" s="22" t="s">
        <v>302</v>
      </c>
      <c r="F115" s="22" t="s">
        <v>119</v>
      </c>
      <c r="G115" s="22" t="s">
        <v>119</v>
      </c>
      <c r="H115" s="48" t="s">
        <v>29</v>
      </c>
      <c r="I115" s="43" t="s">
        <v>610</v>
      </c>
      <c r="J115" s="30" t="s">
        <v>611</v>
      </c>
      <c r="K115" s="31" t="s">
        <v>612</v>
      </c>
    </row>
    <row r="116" ht="17.25" customHeight="1">
      <c r="A116" s="19">
        <v>272.0</v>
      </c>
      <c r="B116" s="19">
        <v>56.0</v>
      </c>
      <c r="C116" s="20">
        <v>2024.0</v>
      </c>
      <c r="D116" s="49" t="s">
        <v>613</v>
      </c>
      <c r="E116" s="22" t="s">
        <v>614</v>
      </c>
      <c r="F116" s="23" t="s">
        <v>426</v>
      </c>
      <c r="G116" s="23" t="s">
        <v>202</v>
      </c>
      <c r="H116" s="48" t="s">
        <v>29</v>
      </c>
      <c r="I116" s="43" t="s">
        <v>615</v>
      </c>
      <c r="J116" s="30" t="s">
        <v>616</v>
      </c>
      <c r="K116" s="31" t="s">
        <v>617</v>
      </c>
    </row>
    <row r="117" ht="17.25" customHeight="1">
      <c r="A117" s="19">
        <v>271.0</v>
      </c>
      <c r="B117" s="19">
        <v>55.0</v>
      </c>
      <c r="C117" s="20">
        <v>2024.0</v>
      </c>
      <c r="D117" s="49" t="s">
        <v>618</v>
      </c>
      <c r="E117" s="22" t="s">
        <v>619</v>
      </c>
      <c r="F117" s="23" t="s">
        <v>320</v>
      </c>
      <c r="G117" s="50" t="s">
        <v>13</v>
      </c>
      <c r="H117" s="48" t="s">
        <v>29</v>
      </c>
      <c r="I117" s="43" t="s">
        <v>620</v>
      </c>
      <c r="J117" s="30" t="s">
        <v>621</v>
      </c>
      <c r="K117" s="31" t="s">
        <v>622</v>
      </c>
    </row>
    <row r="118" ht="17.25" customHeight="1">
      <c r="A118" s="19">
        <v>270.0</v>
      </c>
      <c r="B118" s="19">
        <v>54.0</v>
      </c>
      <c r="C118" s="20">
        <v>2024.0</v>
      </c>
      <c r="D118" s="49" t="s">
        <v>623</v>
      </c>
      <c r="E118" s="22" t="s">
        <v>624</v>
      </c>
      <c r="F118" s="23" t="s">
        <v>28</v>
      </c>
      <c r="G118" s="23" t="s">
        <v>28</v>
      </c>
      <c r="H118" s="48" t="s">
        <v>29</v>
      </c>
      <c r="I118" s="43" t="s">
        <v>625</v>
      </c>
      <c r="J118" s="30" t="s">
        <v>626</v>
      </c>
      <c r="K118" s="31" t="s">
        <v>627</v>
      </c>
    </row>
    <row r="119" ht="17.25" customHeight="1">
      <c r="A119" s="19">
        <v>269.0</v>
      </c>
      <c r="B119" s="19">
        <v>53.0</v>
      </c>
      <c r="C119" s="20">
        <v>2024.0</v>
      </c>
      <c r="D119" s="49" t="s">
        <v>628</v>
      </c>
      <c r="E119" s="22" t="s">
        <v>27</v>
      </c>
      <c r="F119" s="23" t="s">
        <v>28</v>
      </c>
      <c r="G119" s="23" t="s">
        <v>28</v>
      </c>
      <c r="H119" s="48" t="s">
        <v>29</v>
      </c>
      <c r="I119" s="43" t="s">
        <v>629</v>
      </c>
      <c r="J119" s="30" t="s">
        <v>630</v>
      </c>
      <c r="K119" s="31" t="s">
        <v>631</v>
      </c>
    </row>
    <row r="120" ht="17.25" customHeight="1">
      <c r="A120" s="19">
        <v>268.0</v>
      </c>
      <c r="B120" s="19">
        <v>52.0</v>
      </c>
      <c r="C120" s="20">
        <v>2024.0</v>
      </c>
      <c r="D120" s="49" t="s">
        <v>632</v>
      </c>
      <c r="E120" s="22" t="s">
        <v>633</v>
      </c>
      <c r="F120" s="23" t="s">
        <v>634</v>
      </c>
      <c r="G120" s="50" t="s">
        <v>134</v>
      </c>
      <c r="H120" s="48" t="s">
        <v>29</v>
      </c>
      <c r="I120" s="43" t="s">
        <v>635</v>
      </c>
      <c r="J120" s="30" t="s">
        <v>636</v>
      </c>
      <c r="K120" s="31" t="s">
        <v>637</v>
      </c>
    </row>
    <row r="121" ht="17.25" customHeight="1">
      <c r="A121" s="19">
        <v>267.0</v>
      </c>
      <c r="B121" s="19">
        <v>51.0</v>
      </c>
      <c r="C121" s="20">
        <v>2024.0</v>
      </c>
      <c r="D121" s="49" t="s">
        <v>638</v>
      </c>
      <c r="E121" s="22" t="s">
        <v>27</v>
      </c>
      <c r="F121" s="23" t="s">
        <v>28</v>
      </c>
      <c r="G121" s="23" t="s">
        <v>28</v>
      </c>
      <c r="H121" s="48" t="s">
        <v>29</v>
      </c>
      <c r="I121" s="43" t="s">
        <v>639</v>
      </c>
      <c r="J121" s="30" t="s">
        <v>640</v>
      </c>
      <c r="K121" s="31" t="s">
        <v>641</v>
      </c>
    </row>
    <row r="122" ht="17.25" customHeight="1">
      <c r="A122" s="19">
        <v>266.0</v>
      </c>
      <c r="B122" s="19">
        <v>50.0</v>
      </c>
      <c r="C122" s="20">
        <v>2024.0</v>
      </c>
      <c r="D122" s="49" t="s">
        <v>642</v>
      </c>
      <c r="E122" s="22" t="s">
        <v>643</v>
      </c>
      <c r="F122" s="23" t="s">
        <v>335</v>
      </c>
      <c r="G122" s="50" t="s">
        <v>13</v>
      </c>
      <c r="H122" s="48" t="s">
        <v>29</v>
      </c>
      <c r="I122" s="43" t="s">
        <v>644</v>
      </c>
      <c r="J122" s="30" t="s">
        <v>645</v>
      </c>
      <c r="K122" s="31" t="s">
        <v>646</v>
      </c>
    </row>
    <row r="123" ht="17.25" customHeight="1">
      <c r="A123" s="19">
        <v>265.0</v>
      </c>
      <c r="B123" s="19">
        <v>49.0</v>
      </c>
      <c r="C123" s="20">
        <v>2024.0</v>
      </c>
      <c r="D123" s="49" t="s">
        <v>647</v>
      </c>
      <c r="E123" s="22" t="s">
        <v>89</v>
      </c>
      <c r="F123" s="23" t="s">
        <v>90</v>
      </c>
      <c r="G123" s="23" t="s">
        <v>90</v>
      </c>
      <c r="H123" s="48" t="s">
        <v>29</v>
      </c>
      <c r="I123" s="43" t="s">
        <v>648</v>
      </c>
      <c r="J123" s="30" t="s">
        <v>649</v>
      </c>
      <c r="K123" s="31" t="s">
        <v>650</v>
      </c>
    </row>
    <row r="124" ht="17.25" customHeight="1">
      <c r="A124" s="19">
        <v>264.0</v>
      </c>
      <c r="B124" s="19">
        <v>48.0</v>
      </c>
      <c r="C124" s="20">
        <v>2024.0</v>
      </c>
      <c r="D124" s="49" t="s">
        <v>651</v>
      </c>
      <c r="E124" s="22" t="s">
        <v>652</v>
      </c>
      <c r="F124" s="23" t="s">
        <v>197</v>
      </c>
      <c r="G124" s="23" t="s">
        <v>197</v>
      </c>
      <c r="H124" s="48" t="s">
        <v>29</v>
      </c>
      <c r="I124" s="43" t="s">
        <v>653</v>
      </c>
      <c r="J124" s="30" t="s">
        <v>654</v>
      </c>
      <c r="K124" s="31" t="s">
        <v>655</v>
      </c>
    </row>
    <row r="125" ht="17.25" customHeight="1">
      <c r="A125" s="19">
        <v>263.0</v>
      </c>
      <c r="B125" s="19">
        <v>47.0</v>
      </c>
      <c r="C125" s="20">
        <v>2024.0</v>
      </c>
      <c r="D125" s="49" t="s">
        <v>656</v>
      </c>
      <c r="E125" s="22" t="s">
        <v>89</v>
      </c>
      <c r="F125" s="23" t="s">
        <v>90</v>
      </c>
      <c r="G125" s="23" t="s">
        <v>90</v>
      </c>
      <c r="H125" s="48" t="s">
        <v>29</v>
      </c>
      <c r="I125" s="43" t="s">
        <v>511</v>
      </c>
      <c r="J125" s="30" t="s">
        <v>657</v>
      </c>
      <c r="K125" s="31" t="s">
        <v>658</v>
      </c>
    </row>
    <row r="126" ht="17.25" customHeight="1">
      <c r="A126" s="19">
        <v>262.0</v>
      </c>
      <c r="B126" s="19">
        <v>46.0</v>
      </c>
      <c r="C126" s="20">
        <v>2024.0</v>
      </c>
      <c r="D126" s="49" t="s">
        <v>659</v>
      </c>
      <c r="E126" s="22" t="s">
        <v>660</v>
      </c>
      <c r="F126" s="23" t="s">
        <v>150</v>
      </c>
      <c r="G126" s="23" t="s">
        <v>150</v>
      </c>
      <c r="H126" s="48" t="s">
        <v>29</v>
      </c>
      <c r="I126" s="43" t="s">
        <v>661</v>
      </c>
      <c r="J126" s="30" t="s">
        <v>662</v>
      </c>
      <c r="K126" s="31" t="s">
        <v>663</v>
      </c>
    </row>
    <row r="127" ht="17.25" customHeight="1">
      <c r="A127" s="19">
        <v>261.0</v>
      </c>
      <c r="B127" s="19">
        <v>45.0</v>
      </c>
      <c r="C127" s="20">
        <v>2024.0</v>
      </c>
      <c r="D127" s="49" t="s">
        <v>664</v>
      </c>
      <c r="E127" s="22" t="s">
        <v>665</v>
      </c>
      <c r="F127" s="23" t="s">
        <v>320</v>
      </c>
      <c r="G127" s="50" t="s">
        <v>13</v>
      </c>
      <c r="H127" s="48" t="s">
        <v>29</v>
      </c>
      <c r="I127" s="43" t="s">
        <v>666</v>
      </c>
      <c r="J127" s="30" t="s">
        <v>667</v>
      </c>
      <c r="K127" s="31" t="s">
        <v>668</v>
      </c>
    </row>
    <row r="128" ht="17.25" customHeight="1">
      <c r="A128" s="19">
        <v>260.0</v>
      </c>
      <c r="B128" s="19">
        <v>44.0</v>
      </c>
      <c r="C128" s="20">
        <v>2024.0</v>
      </c>
      <c r="D128" s="49" t="s">
        <v>669</v>
      </c>
      <c r="E128" s="22" t="s">
        <v>670</v>
      </c>
      <c r="F128" s="23" t="s">
        <v>80</v>
      </c>
      <c r="G128" s="50" t="s">
        <v>134</v>
      </c>
      <c r="H128" s="48" t="s">
        <v>29</v>
      </c>
      <c r="I128" s="43" t="s">
        <v>671</v>
      </c>
      <c r="J128" s="30" t="s">
        <v>672</v>
      </c>
      <c r="K128" s="31" t="s">
        <v>673</v>
      </c>
    </row>
    <row r="129" ht="17.25" customHeight="1">
      <c r="A129" s="19">
        <v>259.0</v>
      </c>
      <c r="B129" s="19">
        <v>43.0</v>
      </c>
      <c r="C129" s="20">
        <v>2024.0</v>
      </c>
      <c r="D129" s="49" t="s">
        <v>674</v>
      </c>
      <c r="E129" s="22" t="s">
        <v>675</v>
      </c>
      <c r="F129" s="23" t="s">
        <v>291</v>
      </c>
      <c r="G129" s="50" t="s">
        <v>291</v>
      </c>
      <c r="H129" s="48" t="s">
        <v>29</v>
      </c>
      <c r="I129" s="43" t="s">
        <v>676</v>
      </c>
      <c r="J129" s="30" t="s">
        <v>677</v>
      </c>
      <c r="K129" s="31" t="s">
        <v>678</v>
      </c>
    </row>
    <row r="130" ht="17.25" customHeight="1">
      <c r="A130" s="19">
        <v>258.0</v>
      </c>
      <c r="B130" s="19">
        <v>42.0</v>
      </c>
      <c r="C130" s="20">
        <v>2024.0</v>
      </c>
      <c r="D130" s="49" t="s">
        <v>679</v>
      </c>
      <c r="E130" s="22" t="s">
        <v>680</v>
      </c>
      <c r="F130" s="23" t="s">
        <v>96</v>
      </c>
      <c r="G130" s="23" t="s">
        <v>96</v>
      </c>
      <c r="H130" s="48" t="s">
        <v>29</v>
      </c>
      <c r="I130" s="43" t="s">
        <v>681</v>
      </c>
      <c r="J130" s="30" t="s">
        <v>682</v>
      </c>
      <c r="K130" s="31" t="s">
        <v>683</v>
      </c>
    </row>
    <row r="131" ht="17.25" customHeight="1">
      <c r="A131" s="19">
        <v>257.0</v>
      </c>
      <c r="B131" s="19">
        <v>41.0</v>
      </c>
      <c r="C131" s="20">
        <v>2024.0</v>
      </c>
      <c r="D131" s="49" t="s">
        <v>684</v>
      </c>
      <c r="E131" s="22" t="s">
        <v>633</v>
      </c>
      <c r="F131" s="23" t="s">
        <v>634</v>
      </c>
      <c r="G131" s="50" t="s">
        <v>134</v>
      </c>
      <c r="H131" s="48" t="s">
        <v>29</v>
      </c>
      <c r="I131" s="43" t="s">
        <v>685</v>
      </c>
      <c r="J131" s="30" t="s">
        <v>686</v>
      </c>
      <c r="K131" s="31" t="s">
        <v>637</v>
      </c>
    </row>
    <row r="132" ht="17.25" customHeight="1">
      <c r="A132" s="19">
        <v>256.0</v>
      </c>
      <c r="B132" s="19">
        <v>40.0</v>
      </c>
      <c r="C132" s="20">
        <v>2024.0</v>
      </c>
      <c r="D132" s="49" t="s">
        <v>687</v>
      </c>
      <c r="E132" s="22" t="s">
        <v>89</v>
      </c>
      <c r="F132" s="23" t="s">
        <v>90</v>
      </c>
      <c r="G132" s="23" t="s">
        <v>90</v>
      </c>
      <c r="H132" s="48" t="s">
        <v>29</v>
      </c>
      <c r="I132" s="43" t="s">
        <v>688</v>
      </c>
      <c r="J132" s="30" t="s">
        <v>689</v>
      </c>
      <c r="K132" s="31" t="s">
        <v>690</v>
      </c>
    </row>
    <row r="133" ht="17.25" customHeight="1">
      <c r="A133" s="19">
        <v>255.0</v>
      </c>
      <c r="B133" s="19">
        <v>39.0</v>
      </c>
      <c r="C133" s="20">
        <v>2024.0</v>
      </c>
      <c r="D133" s="49" t="s">
        <v>691</v>
      </c>
      <c r="E133" s="22" t="s">
        <v>89</v>
      </c>
      <c r="F133" s="23" t="s">
        <v>90</v>
      </c>
      <c r="G133" s="23" t="s">
        <v>90</v>
      </c>
      <c r="H133" s="48" t="s">
        <v>29</v>
      </c>
      <c r="I133" s="43" t="s">
        <v>692</v>
      </c>
      <c r="J133" s="30" t="s">
        <v>693</v>
      </c>
      <c r="K133" s="31" t="s">
        <v>694</v>
      </c>
    </row>
    <row r="134" ht="17.25" customHeight="1">
      <c r="A134" s="19">
        <v>254.0</v>
      </c>
      <c r="B134" s="19">
        <v>38.0</v>
      </c>
      <c r="C134" s="20">
        <v>2024.0</v>
      </c>
      <c r="D134" s="49" t="s">
        <v>695</v>
      </c>
      <c r="E134" s="22" t="s">
        <v>696</v>
      </c>
      <c r="F134" s="23" t="s">
        <v>426</v>
      </c>
      <c r="G134" s="23" t="s">
        <v>202</v>
      </c>
      <c r="H134" s="48" t="s">
        <v>29</v>
      </c>
      <c r="I134" s="43" t="s">
        <v>697</v>
      </c>
      <c r="J134" s="30" t="s">
        <v>698</v>
      </c>
      <c r="K134" s="31" t="s">
        <v>699</v>
      </c>
    </row>
    <row r="135" ht="17.25" customHeight="1">
      <c r="A135" s="19">
        <v>253.0</v>
      </c>
      <c r="B135" s="19">
        <v>37.0</v>
      </c>
      <c r="C135" s="20">
        <v>2024.0</v>
      </c>
      <c r="D135" s="49" t="s">
        <v>700</v>
      </c>
      <c r="E135" s="22" t="s">
        <v>701</v>
      </c>
      <c r="F135" s="23" t="s">
        <v>702</v>
      </c>
      <c r="G135" s="50" t="s">
        <v>47</v>
      </c>
      <c r="H135" s="48" t="s">
        <v>29</v>
      </c>
      <c r="I135" s="43" t="s">
        <v>703</v>
      </c>
      <c r="J135" s="30" t="s">
        <v>704</v>
      </c>
      <c r="K135" s="31" t="s">
        <v>699</v>
      </c>
    </row>
    <row r="136" ht="17.25" customHeight="1">
      <c r="A136" s="19">
        <v>252.0</v>
      </c>
      <c r="B136" s="19">
        <v>36.0</v>
      </c>
      <c r="C136" s="20">
        <v>2024.0</v>
      </c>
      <c r="D136" s="49" t="s">
        <v>705</v>
      </c>
      <c r="E136" s="22" t="s">
        <v>706</v>
      </c>
      <c r="F136" s="23" t="s">
        <v>707</v>
      </c>
      <c r="G136" s="50" t="s">
        <v>300</v>
      </c>
      <c r="H136" s="48" t="s">
        <v>29</v>
      </c>
      <c r="I136" s="43" t="s">
        <v>708</v>
      </c>
      <c r="J136" s="30" t="s">
        <v>709</v>
      </c>
      <c r="K136" s="31" t="s">
        <v>699</v>
      </c>
    </row>
    <row r="137" ht="17.25" customHeight="1">
      <c r="A137" s="19">
        <v>251.0</v>
      </c>
      <c r="B137" s="19">
        <v>35.0</v>
      </c>
      <c r="C137" s="20">
        <v>2024.0</v>
      </c>
      <c r="D137" s="49" t="s">
        <v>710</v>
      </c>
      <c r="E137" s="22" t="s">
        <v>537</v>
      </c>
      <c r="F137" s="23" t="s">
        <v>538</v>
      </c>
      <c r="G137" s="50" t="s">
        <v>287</v>
      </c>
      <c r="H137" s="48" t="s">
        <v>29</v>
      </c>
      <c r="I137" s="43" t="s">
        <v>711</v>
      </c>
      <c r="J137" s="30" t="s">
        <v>712</v>
      </c>
      <c r="K137" s="31" t="s">
        <v>392</v>
      </c>
    </row>
    <row r="138" ht="17.25" customHeight="1">
      <c r="A138" s="19">
        <v>250.0</v>
      </c>
      <c r="B138" s="19">
        <v>34.0</v>
      </c>
      <c r="C138" s="20">
        <v>2024.0</v>
      </c>
      <c r="D138" s="49" t="s">
        <v>713</v>
      </c>
      <c r="E138" s="22" t="s">
        <v>714</v>
      </c>
      <c r="F138" s="23" t="s">
        <v>150</v>
      </c>
      <c r="G138" s="50" t="s">
        <v>150</v>
      </c>
      <c r="H138" s="48" t="s">
        <v>29</v>
      </c>
      <c r="I138" s="43" t="s">
        <v>715</v>
      </c>
      <c r="J138" s="30" t="s">
        <v>716</v>
      </c>
      <c r="K138" s="31" t="s">
        <v>717</v>
      </c>
    </row>
    <row r="139" ht="17.25" customHeight="1">
      <c r="A139" s="19">
        <v>249.0</v>
      </c>
      <c r="B139" s="19">
        <v>33.0</v>
      </c>
      <c r="C139" s="20">
        <v>2024.0</v>
      </c>
      <c r="D139" s="49" t="s">
        <v>718</v>
      </c>
      <c r="E139" s="22" t="s">
        <v>719</v>
      </c>
      <c r="F139" s="23" t="s">
        <v>26</v>
      </c>
      <c r="G139" s="23" t="s">
        <v>26</v>
      </c>
      <c r="H139" s="48" t="s">
        <v>29</v>
      </c>
      <c r="I139" s="43" t="s">
        <v>720</v>
      </c>
      <c r="J139" s="30" t="s">
        <v>721</v>
      </c>
      <c r="K139" s="31" t="s">
        <v>722</v>
      </c>
    </row>
    <row r="140" ht="17.25" customHeight="1">
      <c r="A140" s="19">
        <v>248.0</v>
      </c>
      <c r="B140" s="19">
        <v>32.0</v>
      </c>
      <c r="C140" s="20">
        <v>2024.0</v>
      </c>
      <c r="D140" s="49" t="s">
        <v>723</v>
      </c>
      <c r="E140" s="22" t="s">
        <v>724</v>
      </c>
      <c r="F140" s="23" t="s">
        <v>634</v>
      </c>
      <c r="G140" s="50" t="s">
        <v>134</v>
      </c>
      <c r="H140" s="48" t="s">
        <v>29</v>
      </c>
      <c r="I140" s="43" t="s">
        <v>725</v>
      </c>
      <c r="J140" s="30" t="s">
        <v>726</v>
      </c>
      <c r="K140" s="31" t="s">
        <v>727</v>
      </c>
    </row>
    <row r="141" ht="17.25" customHeight="1">
      <c r="A141" s="19">
        <v>247.0</v>
      </c>
      <c r="B141" s="19">
        <v>31.0</v>
      </c>
      <c r="C141" s="20">
        <v>2024.0</v>
      </c>
      <c r="D141" s="49" t="s">
        <v>728</v>
      </c>
      <c r="E141" s="22" t="s">
        <v>729</v>
      </c>
      <c r="F141" s="23" t="s">
        <v>201</v>
      </c>
      <c r="G141" s="50" t="s">
        <v>202</v>
      </c>
      <c r="H141" s="48" t="s">
        <v>29</v>
      </c>
      <c r="I141" s="43" t="s">
        <v>730</v>
      </c>
      <c r="J141" s="30" t="s">
        <v>731</v>
      </c>
      <c r="K141" s="31" t="s">
        <v>732</v>
      </c>
    </row>
    <row r="142" ht="17.25" customHeight="1">
      <c r="A142" s="19">
        <v>246.0</v>
      </c>
      <c r="B142" s="19">
        <v>30.0</v>
      </c>
      <c r="C142" s="20">
        <v>2024.0</v>
      </c>
      <c r="D142" s="49" t="s">
        <v>733</v>
      </c>
      <c r="E142" s="22" t="s">
        <v>734</v>
      </c>
      <c r="F142" s="23" t="s">
        <v>735</v>
      </c>
      <c r="G142" s="50" t="s">
        <v>289</v>
      </c>
      <c r="H142" s="48" t="s">
        <v>29</v>
      </c>
      <c r="I142" s="43" t="s">
        <v>736</v>
      </c>
      <c r="J142" s="30" t="s">
        <v>737</v>
      </c>
      <c r="K142" s="31" t="s">
        <v>738</v>
      </c>
    </row>
    <row r="143" ht="17.25" customHeight="1">
      <c r="A143" s="19">
        <v>245.0</v>
      </c>
      <c r="B143" s="19">
        <v>29.0</v>
      </c>
      <c r="C143" s="20">
        <v>2024.0</v>
      </c>
      <c r="D143" s="49" t="s">
        <v>739</v>
      </c>
      <c r="E143" s="22" t="s">
        <v>740</v>
      </c>
      <c r="F143" s="23" t="s">
        <v>28</v>
      </c>
      <c r="G143" s="23" t="s">
        <v>28</v>
      </c>
      <c r="H143" s="48" t="s">
        <v>29</v>
      </c>
      <c r="I143" s="43" t="s">
        <v>741</v>
      </c>
      <c r="J143" s="30" t="s">
        <v>742</v>
      </c>
      <c r="K143" s="31" t="s">
        <v>743</v>
      </c>
    </row>
    <row r="144" ht="17.25" customHeight="1">
      <c r="A144" s="19">
        <v>244.0</v>
      </c>
      <c r="B144" s="19">
        <v>28.0</v>
      </c>
      <c r="C144" s="20">
        <v>2024.0</v>
      </c>
      <c r="D144" s="49" t="s">
        <v>744</v>
      </c>
      <c r="E144" s="22" t="s">
        <v>745</v>
      </c>
      <c r="F144" s="23" t="s">
        <v>746</v>
      </c>
      <c r="G144" s="50" t="s">
        <v>300</v>
      </c>
      <c r="H144" s="48" t="s">
        <v>29</v>
      </c>
      <c r="I144" s="43" t="s">
        <v>747</v>
      </c>
      <c r="J144" s="30" t="s">
        <v>748</v>
      </c>
      <c r="K144" s="31" t="s">
        <v>727</v>
      </c>
    </row>
    <row r="145" ht="17.25" customHeight="1">
      <c r="A145" s="19">
        <v>243.0</v>
      </c>
      <c r="B145" s="19">
        <v>27.0</v>
      </c>
      <c r="C145" s="20">
        <v>2024.0</v>
      </c>
      <c r="D145" s="49" t="s">
        <v>749</v>
      </c>
      <c r="E145" s="22" t="s">
        <v>633</v>
      </c>
      <c r="F145" s="23" t="s">
        <v>634</v>
      </c>
      <c r="G145" s="50" t="s">
        <v>134</v>
      </c>
      <c r="H145" s="48" t="s">
        <v>29</v>
      </c>
      <c r="I145" s="43" t="s">
        <v>750</v>
      </c>
      <c r="J145" s="30" t="s">
        <v>751</v>
      </c>
      <c r="K145" s="31" t="s">
        <v>752</v>
      </c>
    </row>
    <row r="146" ht="17.25" customHeight="1">
      <c r="A146" s="19">
        <v>242.0</v>
      </c>
      <c r="B146" s="19">
        <v>26.0</v>
      </c>
      <c r="C146" s="20">
        <v>2024.0</v>
      </c>
      <c r="D146" s="49" t="s">
        <v>753</v>
      </c>
      <c r="E146" s="22" t="s">
        <v>754</v>
      </c>
      <c r="F146" s="23" t="s">
        <v>179</v>
      </c>
      <c r="G146" s="50" t="s">
        <v>187</v>
      </c>
      <c r="H146" s="48" t="s">
        <v>29</v>
      </c>
      <c r="I146" s="43" t="s">
        <v>755</v>
      </c>
      <c r="J146" s="30" t="s">
        <v>756</v>
      </c>
      <c r="K146" s="31" t="s">
        <v>757</v>
      </c>
    </row>
    <row r="147" ht="17.25" customHeight="1">
      <c r="A147" s="19">
        <v>241.0</v>
      </c>
      <c r="B147" s="19">
        <v>25.0</v>
      </c>
      <c r="C147" s="20">
        <v>2024.0</v>
      </c>
      <c r="D147" s="49" t="s">
        <v>758</v>
      </c>
      <c r="E147" s="22" t="s">
        <v>759</v>
      </c>
      <c r="F147" s="23" t="s">
        <v>760</v>
      </c>
      <c r="G147" s="50" t="s">
        <v>296</v>
      </c>
      <c r="H147" s="48" t="s">
        <v>29</v>
      </c>
      <c r="I147" s="43" t="s">
        <v>761</v>
      </c>
      <c r="J147" s="30" t="s">
        <v>762</v>
      </c>
      <c r="K147" s="31" t="s">
        <v>763</v>
      </c>
    </row>
    <row r="148" ht="17.25" customHeight="1">
      <c r="A148" s="19">
        <v>240.0</v>
      </c>
      <c r="B148" s="19">
        <v>24.0</v>
      </c>
      <c r="C148" s="20">
        <v>2024.0</v>
      </c>
      <c r="D148" s="49" t="s">
        <v>764</v>
      </c>
      <c r="E148" s="22" t="s">
        <v>765</v>
      </c>
      <c r="F148" s="23" t="s">
        <v>80</v>
      </c>
      <c r="G148" s="50" t="s">
        <v>134</v>
      </c>
      <c r="H148" s="48" t="s">
        <v>29</v>
      </c>
      <c r="I148" s="43" t="s">
        <v>766</v>
      </c>
      <c r="J148" s="30" t="s">
        <v>767</v>
      </c>
      <c r="K148" s="31" t="s">
        <v>673</v>
      </c>
    </row>
    <row r="149" ht="17.25" customHeight="1">
      <c r="A149" s="19">
        <v>239.0</v>
      </c>
      <c r="B149" s="19">
        <v>23.0</v>
      </c>
      <c r="C149" s="20">
        <v>2024.0</v>
      </c>
      <c r="D149" s="49" t="s">
        <v>768</v>
      </c>
      <c r="E149" s="22" t="s">
        <v>769</v>
      </c>
      <c r="F149" s="23" t="s">
        <v>770</v>
      </c>
      <c r="G149" s="50" t="s">
        <v>287</v>
      </c>
      <c r="H149" s="48" t="s">
        <v>29</v>
      </c>
      <c r="I149" s="43" t="s">
        <v>771</v>
      </c>
      <c r="J149" s="30" t="s">
        <v>772</v>
      </c>
      <c r="K149" s="31" t="s">
        <v>727</v>
      </c>
    </row>
    <row r="150" ht="17.25" customHeight="1">
      <c r="A150" s="19">
        <v>238.0</v>
      </c>
      <c r="B150" s="19">
        <v>22.0</v>
      </c>
      <c r="C150" s="20">
        <v>2024.0</v>
      </c>
      <c r="D150" s="49" t="s">
        <v>773</v>
      </c>
      <c r="E150" s="22" t="s">
        <v>765</v>
      </c>
      <c r="F150" s="23" t="s">
        <v>80</v>
      </c>
      <c r="G150" s="50" t="s">
        <v>134</v>
      </c>
      <c r="H150" s="48" t="s">
        <v>29</v>
      </c>
      <c r="I150" s="43" t="s">
        <v>774</v>
      </c>
      <c r="J150" s="30" t="s">
        <v>775</v>
      </c>
      <c r="K150" s="31" t="s">
        <v>673</v>
      </c>
    </row>
    <row r="151" ht="17.25" customHeight="1">
      <c r="A151" s="19">
        <v>237.0</v>
      </c>
      <c r="B151" s="19">
        <v>21.0</v>
      </c>
      <c r="C151" s="20">
        <v>2024.0</v>
      </c>
      <c r="D151" s="49" t="s">
        <v>776</v>
      </c>
      <c r="E151" s="22" t="s">
        <v>777</v>
      </c>
      <c r="F151" s="23" t="s">
        <v>13</v>
      </c>
      <c r="G151" s="23" t="s">
        <v>13</v>
      </c>
      <c r="H151" s="48" t="s">
        <v>29</v>
      </c>
      <c r="I151" s="43" t="s">
        <v>778</v>
      </c>
      <c r="J151" s="30" t="s">
        <v>779</v>
      </c>
      <c r="K151" s="31" t="s">
        <v>780</v>
      </c>
    </row>
    <row r="152" ht="17.25" customHeight="1">
      <c r="A152" s="19">
        <v>236.0</v>
      </c>
      <c r="B152" s="19">
        <v>20.0</v>
      </c>
      <c r="C152" s="20">
        <v>2024.0</v>
      </c>
      <c r="D152" s="49" t="s">
        <v>781</v>
      </c>
      <c r="E152" s="22" t="s">
        <v>302</v>
      </c>
      <c r="F152" s="22" t="s">
        <v>119</v>
      </c>
      <c r="G152" s="22" t="s">
        <v>119</v>
      </c>
      <c r="H152" s="48" t="s">
        <v>29</v>
      </c>
      <c r="I152" s="43" t="s">
        <v>782</v>
      </c>
      <c r="J152" s="30" t="s">
        <v>783</v>
      </c>
      <c r="K152" s="31" t="s">
        <v>784</v>
      </c>
    </row>
    <row r="153" ht="17.25" customHeight="1">
      <c r="A153" s="19">
        <v>235.0</v>
      </c>
      <c r="B153" s="19">
        <v>19.0</v>
      </c>
      <c r="C153" s="20">
        <v>2024.0</v>
      </c>
      <c r="D153" s="49" t="s">
        <v>785</v>
      </c>
      <c r="E153" s="22" t="s">
        <v>786</v>
      </c>
      <c r="F153" s="23" t="s">
        <v>787</v>
      </c>
      <c r="G153" s="50" t="s">
        <v>287</v>
      </c>
      <c r="H153" s="48" t="s">
        <v>29</v>
      </c>
      <c r="I153" s="43" t="s">
        <v>457</v>
      </c>
      <c r="J153" s="30" t="s">
        <v>788</v>
      </c>
      <c r="K153" s="31" t="s">
        <v>727</v>
      </c>
    </row>
    <row r="154" ht="17.25" customHeight="1">
      <c r="A154" s="19">
        <v>234.0</v>
      </c>
      <c r="B154" s="19">
        <v>18.0</v>
      </c>
      <c r="C154" s="20">
        <v>2024.0</v>
      </c>
      <c r="D154" s="49" t="s">
        <v>789</v>
      </c>
      <c r="E154" s="22" t="s">
        <v>790</v>
      </c>
      <c r="F154" s="23" t="s">
        <v>791</v>
      </c>
      <c r="G154" s="50" t="s">
        <v>104</v>
      </c>
      <c r="H154" s="48" t="s">
        <v>29</v>
      </c>
      <c r="I154" s="43" t="s">
        <v>792</v>
      </c>
      <c r="J154" s="30" t="s">
        <v>793</v>
      </c>
      <c r="K154" s="31" t="s">
        <v>794</v>
      </c>
    </row>
    <row r="155" ht="17.25" customHeight="1">
      <c r="A155" s="19">
        <v>233.0</v>
      </c>
      <c r="B155" s="19">
        <v>17.0</v>
      </c>
      <c r="C155" s="20">
        <v>2024.0</v>
      </c>
      <c r="D155" s="49" t="s">
        <v>795</v>
      </c>
      <c r="E155" s="22" t="s">
        <v>796</v>
      </c>
      <c r="F155" s="23" t="s">
        <v>797</v>
      </c>
      <c r="G155" s="50" t="s">
        <v>225</v>
      </c>
      <c r="H155" s="48" t="s">
        <v>29</v>
      </c>
      <c r="I155" s="43" t="s">
        <v>798</v>
      </c>
      <c r="J155" s="30" t="s">
        <v>799</v>
      </c>
      <c r="K155" s="31" t="s">
        <v>800</v>
      </c>
    </row>
    <row r="156" ht="17.25" customHeight="1">
      <c r="A156" s="19">
        <v>232.0</v>
      </c>
      <c r="B156" s="19">
        <v>16.0</v>
      </c>
      <c r="C156" s="20">
        <v>2024.0</v>
      </c>
      <c r="D156" s="49" t="s">
        <v>801</v>
      </c>
      <c r="E156" s="22" t="s">
        <v>572</v>
      </c>
      <c r="F156" s="23" t="s">
        <v>150</v>
      </c>
      <c r="G156" s="23" t="s">
        <v>150</v>
      </c>
      <c r="H156" s="48" t="s">
        <v>29</v>
      </c>
      <c r="I156" s="43" t="s">
        <v>802</v>
      </c>
      <c r="J156" s="30" t="s">
        <v>803</v>
      </c>
      <c r="K156" s="31" t="s">
        <v>804</v>
      </c>
    </row>
    <row r="157" ht="17.25" customHeight="1">
      <c r="A157" s="19">
        <v>231.0</v>
      </c>
      <c r="B157" s="19">
        <v>15.0</v>
      </c>
      <c r="C157" s="20">
        <v>2024.0</v>
      </c>
      <c r="D157" s="49" t="s">
        <v>805</v>
      </c>
      <c r="E157" s="22" t="s">
        <v>572</v>
      </c>
      <c r="F157" s="23" t="s">
        <v>150</v>
      </c>
      <c r="G157" s="23" t="s">
        <v>150</v>
      </c>
      <c r="H157" s="48" t="s">
        <v>29</v>
      </c>
      <c r="I157" s="43" t="s">
        <v>501</v>
      </c>
      <c r="J157" s="30" t="s">
        <v>806</v>
      </c>
      <c r="K157" s="31" t="s">
        <v>807</v>
      </c>
    </row>
    <row r="158" ht="17.25" customHeight="1">
      <c r="A158" s="19">
        <v>230.0</v>
      </c>
      <c r="B158" s="19">
        <v>14.0</v>
      </c>
      <c r="C158" s="20">
        <v>2024.0</v>
      </c>
      <c r="D158" s="49" t="s">
        <v>498</v>
      </c>
      <c r="E158" s="22" t="s">
        <v>808</v>
      </c>
      <c r="F158" s="23" t="s">
        <v>809</v>
      </c>
      <c r="G158" s="50" t="s">
        <v>134</v>
      </c>
      <c r="H158" s="48" t="s">
        <v>29</v>
      </c>
      <c r="I158" s="43" t="s">
        <v>810</v>
      </c>
      <c r="J158" s="30" t="s">
        <v>811</v>
      </c>
      <c r="K158" s="31" t="s">
        <v>727</v>
      </c>
    </row>
    <row r="159" ht="17.25" customHeight="1">
      <c r="A159" s="19">
        <v>229.0</v>
      </c>
      <c r="B159" s="19">
        <v>13.0</v>
      </c>
      <c r="C159" s="20">
        <v>2024.0</v>
      </c>
      <c r="D159" s="49" t="s">
        <v>812</v>
      </c>
      <c r="E159" s="22" t="s">
        <v>228</v>
      </c>
      <c r="F159" s="23" t="s">
        <v>813</v>
      </c>
      <c r="G159" s="50"/>
      <c r="H159" s="48" t="s">
        <v>20</v>
      </c>
      <c r="I159" s="43" t="s">
        <v>814</v>
      </c>
      <c r="J159" s="30" t="s">
        <v>815</v>
      </c>
      <c r="K159" s="31" t="s">
        <v>816</v>
      </c>
    </row>
    <row r="160" ht="17.25" customHeight="1">
      <c r="A160" s="19">
        <v>228.0</v>
      </c>
      <c r="B160" s="19">
        <v>12.0</v>
      </c>
      <c r="C160" s="20">
        <v>2024.0</v>
      </c>
      <c r="D160" s="49" t="s">
        <v>514</v>
      </c>
      <c r="E160" s="22" t="s">
        <v>817</v>
      </c>
      <c r="F160" s="23" t="s">
        <v>818</v>
      </c>
      <c r="G160" s="50" t="s">
        <v>202</v>
      </c>
      <c r="H160" s="48" t="s">
        <v>29</v>
      </c>
      <c r="I160" s="43" t="s">
        <v>819</v>
      </c>
      <c r="J160" s="30" t="s">
        <v>820</v>
      </c>
      <c r="K160" s="31" t="s">
        <v>821</v>
      </c>
    </row>
    <row r="161" ht="17.25" customHeight="1">
      <c r="A161" s="19">
        <v>227.0</v>
      </c>
      <c r="B161" s="19">
        <v>11.0</v>
      </c>
      <c r="C161" s="20">
        <v>2024.0</v>
      </c>
      <c r="D161" s="49" t="s">
        <v>822</v>
      </c>
      <c r="E161" s="22" t="s">
        <v>505</v>
      </c>
      <c r="F161" s="23" t="s">
        <v>175</v>
      </c>
      <c r="G161" s="23" t="s">
        <v>175</v>
      </c>
      <c r="H161" s="48" t="s">
        <v>29</v>
      </c>
      <c r="I161" s="43" t="s">
        <v>568</v>
      </c>
      <c r="J161" s="30" t="s">
        <v>823</v>
      </c>
      <c r="K161" s="31" t="s">
        <v>824</v>
      </c>
    </row>
    <row r="162" ht="17.25" customHeight="1">
      <c r="A162" s="19">
        <v>226.0</v>
      </c>
      <c r="B162" s="19">
        <v>10.0</v>
      </c>
      <c r="C162" s="20">
        <v>2024.0</v>
      </c>
      <c r="D162" s="49" t="s">
        <v>825</v>
      </c>
      <c r="E162" s="22" t="s">
        <v>572</v>
      </c>
      <c r="F162" s="23" t="s">
        <v>150</v>
      </c>
      <c r="G162" s="23" t="s">
        <v>150</v>
      </c>
      <c r="H162" s="48" t="s">
        <v>29</v>
      </c>
      <c r="I162" s="43" t="s">
        <v>826</v>
      </c>
      <c r="J162" s="30" t="s">
        <v>827</v>
      </c>
      <c r="K162" s="31" t="s">
        <v>828</v>
      </c>
    </row>
    <row r="163" ht="17.25" customHeight="1">
      <c r="A163" s="19">
        <v>225.0</v>
      </c>
      <c r="B163" s="19">
        <v>9.0</v>
      </c>
      <c r="C163" s="20">
        <v>2024.0</v>
      </c>
      <c r="D163" s="49" t="s">
        <v>829</v>
      </c>
      <c r="E163" s="22" t="s">
        <v>830</v>
      </c>
      <c r="F163" s="23" t="s">
        <v>301</v>
      </c>
      <c r="G163" s="23" t="s">
        <v>301</v>
      </c>
      <c r="H163" s="48" t="s">
        <v>29</v>
      </c>
      <c r="I163" s="43" t="s">
        <v>831</v>
      </c>
      <c r="J163" s="30" t="s">
        <v>832</v>
      </c>
      <c r="K163" s="31" t="s">
        <v>833</v>
      </c>
    </row>
    <row r="164" ht="17.25" customHeight="1">
      <c r="A164" s="19">
        <v>224.0</v>
      </c>
      <c r="B164" s="19">
        <v>8.0</v>
      </c>
      <c r="C164" s="20">
        <v>2024.0</v>
      </c>
      <c r="D164" s="49" t="s">
        <v>834</v>
      </c>
      <c r="E164" s="22" t="s">
        <v>835</v>
      </c>
      <c r="F164" s="23" t="s">
        <v>296</v>
      </c>
      <c r="G164" s="23" t="s">
        <v>296</v>
      </c>
      <c r="H164" s="48" t="s">
        <v>29</v>
      </c>
      <c r="I164" s="43" t="s">
        <v>836</v>
      </c>
      <c r="J164" s="30" t="s">
        <v>837</v>
      </c>
      <c r="K164" s="31" t="s">
        <v>838</v>
      </c>
    </row>
    <row r="165" ht="17.25" customHeight="1">
      <c r="A165" s="19">
        <v>223.0</v>
      </c>
      <c r="B165" s="19">
        <v>7.0</v>
      </c>
      <c r="C165" s="20">
        <v>2024.0</v>
      </c>
      <c r="D165" s="49" t="s">
        <v>839</v>
      </c>
      <c r="E165" s="22" t="s">
        <v>840</v>
      </c>
      <c r="F165" s="23" t="s">
        <v>389</v>
      </c>
      <c r="G165" s="50" t="s">
        <v>287</v>
      </c>
      <c r="H165" s="48" t="s">
        <v>29</v>
      </c>
      <c r="I165" s="43" t="s">
        <v>841</v>
      </c>
      <c r="J165" s="30" t="s">
        <v>842</v>
      </c>
      <c r="K165" s="31" t="s">
        <v>637</v>
      </c>
    </row>
    <row r="166" ht="17.25" customHeight="1">
      <c r="A166" s="19">
        <v>222.0</v>
      </c>
      <c r="B166" s="19">
        <v>6.0</v>
      </c>
      <c r="C166" s="20">
        <v>2024.0</v>
      </c>
      <c r="D166" s="49" t="s">
        <v>843</v>
      </c>
      <c r="E166" s="22" t="s">
        <v>844</v>
      </c>
      <c r="F166" s="23" t="s">
        <v>80</v>
      </c>
      <c r="G166" s="50" t="s">
        <v>134</v>
      </c>
      <c r="H166" s="48" t="s">
        <v>29</v>
      </c>
      <c r="I166" s="43" t="s">
        <v>845</v>
      </c>
      <c r="J166" s="30" t="s">
        <v>846</v>
      </c>
      <c r="K166" s="31" t="s">
        <v>673</v>
      </c>
    </row>
    <row r="167" ht="17.25" customHeight="1">
      <c r="A167" s="19">
        <v>221.0</v>
      </c>
      <c r="B167" s="19">
        <v>5.0</v>
      </c>
      <c r="C167" s="20">
        <v>2024.0</v>
      </c>
      <c r="D167" s="49" t="s">
        <v>847</v>
      </c>
      <c r="E167" s="22" t="s">
        <v>848</v>
      </c>
      <c r="F167" s="23" t="s">
        <v>791</v>
      </c>
      <c r="G167" s="50" t="s">
        <v>104</v>
      </c>
      <c r="H167" s="48" t="s">
        <v>29</v>
      </c>
      <c r="I167" s="43" t="s">
        <v>849</v>
      </c>
      <c r="J167" s="30" t="s">
        <v>850</v>
      </c>
      <c r="K167" s="31" t="s">
        <v>794</v>
      </c>
    </row>
    <row r="168" ht="17.25" customHeight="1">
      <c r="A168" s="19">
        <v>220.0</v>
      </c>
      <c r="B168" s="19">
        <v>4.0</v>
      </c>
      <c r="C168" s="20">
        <v>2024.0</v>
      </c>
      <c r="D168" s="49" t="s">
        <v>851</v>
      </c>
      <c r="E168" s="22" t="s">
        <v>633</v>
      </c>
      <c r="F168" s="23" t="s">
        <v>634</v>
      </c>
      <c r="G168" s="50" t="s">
        <v>134</v>
      </c>
      <c r="H168" s="48" t="s">
        <v>29</v>
      </c>
      <c r="I168" s="43" t="s">
        <v>852</v>
      </c>
      <c r="J168" s="30" t="s">
        <v>853</v>
      </c>
      <c r="K168" s="31" t="s">
        <v>637</v>
      </c>
    </row>
    <row r="169" ht="17.25" customHeight="1">
      <c r="A169" s="19">
        <v>219.0</v>
      </c>
      <c r="B169" s="19">
        <v>3.0</v>
      </c>
      <c r="C169" s="20">
        <v>2024.0</v>
      </c>
      <c r="D169" s="49" t="s">
        <v>854</v>
      </c>
      <c r="E169" s="22" t="s">
        <v>855</v>
      </c>
      <c r="F169" s="23" t="s">
        <v>856</v>
      </c>
      <c r="G169" s="50" t="s">
        <v>291</v>
      </c>
      <c r="H169" s="48" t="s">
        <v>29</v>
      </c>
      <c r="I169" s="43" t="s">
        <v>857</v>
      </c>
      <c r="J169" s="30" t="s">
        <v>858</v>
      </c>
      <c r="K169" s="31" t="s">
        <v>859</v>
      </c>
    </row>
    <row r="170" ht="17.25" customHeight="1">
      <c r="A170" s="19">
        <v>218.0</v>
      </c>
      <c r="B170" s="19">
        <v>2.0</v>
      </c>
      <c r="C170" s="20">
        <v>2024.0</v>
      </c>
      <c r="D170" s="49" t="s">
        <v>860</v>
      </c>
      <c r="E170" s="22" t="s">
        <v>861</v>
      </c>
      <c r="F170" s="23" t="s">
        <v>862</v>
      </c>
      <c r="G170" s="50" t="s">
        <v>295</v>
      </c>
      <c r="H170" s="48" t="s">
        <v>29</v>
      </c>
      <c r="I170" s="43" t="s">
        <v>863</v>
      </c>
      <c r="J170" s="30" t="s">
        <v>864</v>
      </c>
      <c r="K170" s="31" t="s">
        <v>865</v>
      </c>
    </row>
    <row r="171" ht="17.25" customHeight="1">
      <c r="A171" s="19">
        <v>217.0</v>
      </c>
      <c r="B171" s="19">
        <v>1.0</v>
      </c>
      <c r="C171" s="20">
        <v>2024.0</v>
      </c>
      <c r="D171" s="49" t="s">
        <v>866</v>
      </c>
      <c r="E171" s="22" t="s">
        <v>867</v>
      </c>
      <c r="F171" s="23" t="s">
        <v>426</v>
      </c>
      <c r="G171" s="50" t="s">
        <v>202</v>
      </c>
      <c r="H171" s="48" t="s">
        <v>29</v>
      </c>
      <c r="I171" s="43" t="s">
        <v>868</v>
      </c>
      <c r="J171" s="30" t="s">
        <v>869</v>
      </c>
      <c r="K171" s="31" t="s">
        <v>870</v>
      </c>
    </row>
    <row r="172" ht="17.25" customHeight="1">
      <c r="A172" s="19">
        <v>216.0</v>
      </c>
      <c r="B172" s="19">
        <v>44.0</v>
      </c>
      <c r="C172" s="20">
        <v>2023.0</v>
      </c>
      <c r="D172" s="49" t="s">
        <v>604</v>
      </c>
      <c r="E172" s="22" t="s">
        <v>871</v>
      </c>
      <c r="F172" s="23" t="s">
        <v>28</v>
      </c>
      <c r="G172" s="23" t="s">
        <v>28</v>
      </c>
      <c r="H172" s="48" t="s">
        <v>29</v>
      </c>
      <c r="I172" s="43" t="s">
        <v>872</v>
      </c>
      <c r="J172" s="30" t="s">
        <v>873</v>
      </c>
      <c r="K172" s="31" t="s">
        <v>874</v>
      </c>
    </row>
    <row r="173" ht="17.25" customHeight="1">
      <c r="A173" s="19">
        <v>215.0</v>
      </c>
      <c r="B173" s="19">
        <v>43.0</v>
      </c>
      <c r="C173" s="20">
        <v>2023.0</v>
      </c>
      <c r="D173" s="49" t="s">
        <v>609</v>
      </c>
      <c r="E173" s="22" t="s">
        <v>875</v>
      </c>
      <c r="F173" s="23" t="s">
        <v>876</v>
      </c>
      <c r="G173" s="50"/>
      <c r="H173" s="48" t="s">
        <v>20</v>
      </c>
      <c r="I173" s="43" t="s">
        <v>877</v>
      </c>
      <c r="J173" s="30" t="s">
        <v>878</v>
      </c>
      <c r="K173" s="31" t="s">
        <v>879</v>
      </c>
    </row>
    <row r="174" ht="17.25" customHeight="1">
      <c r="A174" s="19">
        <v>214.0</v>
      </c>
      <c r="B174" s="19">
        <v>42.0</v>
      </c>
      <c r="C174" s="20">
        <v>2023.0</v>
      </c>
      <c r="D174" s="49" t="s">
        <v>880</v>
      </c>
      <c r="E174" s="22" t="s">
        <v>881</v>
      </c>
      <c r="F174" s="23" t="s">
        <v>876</v>
      </c>
      <c r="G174" s="50"/>
      <c r="H174" s="48" t="s">
        <v>20</v>
      </c>
      <c r="I174" s="43" t="s">
        <v>882</v>
      </c>
      <c r="J174" s="30" t="s">
        <v>883</v>
      </c>
      <c r="K174" s="31" t="s">
        <v>884</v>
      </c>
    </row>
    <row r="175" ht="17.25" customHeight="1">
      <c r="A175" s="19">
        <v>213.0</v>
      </c>
      <c r="B175" s="19">
        <v>41.0</v>
      </c>
      <c r="C175" s="20">
        <v>2023.0</v>
      </c>
      <c r="D175" s="49" t="s">
        <v>618</v>
      </c>
      <c r="E175" s="22" t="s">
        <v>885</v>
      </c>
      <c r="F175" s="23" t="s">
        <v>150</v>
      </c>
      <c r="G175" s="23" t="s">
        <v>150</v>
      </c>
      <c r="H175" s="48" t="s">
        <v>29</v>
      </c>
      <c r="I175" s="43" t="s">
        <v>886</v>
      </c>
      <c r="J175" s="30" t="s">
        <v>887</v>
      </c>
      <c r="K175" s="31" t="s">
        <v>888</v>
      </c>
    </row>
    <row r="176" ht="17.25" customHeight="1">
      <c r="A176" s="19">
        <v>212.0</v>
      </c>
      <c r="B176" s="19">
        <v>40.0</v>
      </c>
      <c r="C176" s="20">
        <v>2023.0</v>
      </c>
      <c r="D176" s="49" t="s">
        <v>889</v>
      </c>
      <c r="E176" s="22" t="s">
        <v>861</v>
      </c>
      <c r="F176" s="23" t="s">
        <v>862</v>
      </c>
      <c r="G176" s="50" t="s">
        <v>295</v>
      </c>
      <c r="H176" s="48" t="s">
        <v>29</v>
      </c>
      <c r="I176" s="43" t="s">
        <v>890</v>
      </c>
      <c r="J176" s="30" t="s">
        <v>891</v>
      </c>
      <c r="K176" s="31" t="s">
        <v>892</v>
      </c>
    </row>
    <row r="177" ht="17.25" customHeight="1">
      <c r="A177" s="19">
        <v>211.0</v>
      </c>
      <c r="B177" s="19">
        <v>39.0</v>
      </c>
      <c r="C177" s="20">
        <v>2023.0</v>
      </c>
      <c r="D177" s="49" t="s">
        <v>647</v>
      </c>
      <c r="E177" s="22" t="s">
        <v>893</v>
      </c>
      <c r="F177" s="23" t="s">
        <v>560</v>
      </c>
      <c r="G177" s="50" t="s">
        <v>202</v>
      </c>
      <c r="H177" s="48" t="s">
        <v>29</v>
      </c>
      <c r="I177" s="43" t="s">
        <v>894</v>
      </c>
      <c r="J177" s="30" t="s">
        <v>895</v>
      </c>
      <c r="K177" s="31" t="s">
        <v>896</v>
      </c>
    </row>
    <row r="178" ht="17.25" customHeight="1">
      <c r="A178" s="19">
        <v>210.0</v>
      </c>
      <c r="B178" s="19">
        <v>38.0</v>
      </c>
      <c r="C178" s="20">
        <v>2023.0</v>
      </c>
      <c r="D178" s="49" t="s">
        <v>897</v>
      </c>
      <c r="E178" s="22" t="s">
        <v>898</v>
      </c>
      <c r="F178" s="23" t="s">
        <v>28</v>
      </c>
      <c r="G178" s="23" t="s">
        <v>28</v>
      </c>
      <c r="H178" s="48" t="s">
        <v>29</v>
      </c>
      <c r="I178" s="43" t="s">
        <v>899</v>
      </c>
      <c r="J178" s="30" t="s">
        <v>900</v>
      </c>
      <c r="K178" s="31" t="s">
        <v>901</v>
      </c>
    </row>
    <row r="179" ht="17.25" customHeight="1">
      <c r="A179" s="19">
        <v>209.0</v>
      </c>
      <c r="B179" s="19">
        <v>37.0</v>
      </c>
      <c r="C179" s="20">
        <v>2023.0</v>
      </c>
      <c r="D179" s="49" t="s">
        <v>902</v>
      </c>
      <c r="E179" s="22" t="s">
        <v>903</v>
      </c>
      <c r="F179" s="23" t="s">
        <v>248</v>
      </c>
      <c r="G179" s="50" t="s">
        <v>248</v>
      </c>
      <c r="H179" s="48" t="s">
        <v>29</v>
      </c>
      <c r="I179" s="43" t="s">
        <v>904</v>
      </c>
      <c r="J179" s="30" t="s">
        <v>905</v>
      </c>
      <c r="K179" s="31" t="s">
        <v>906</v>
      </c>
    </row>
    <row r="180" ht="17.25" customHeight="1">
      <c r="A180" s="19">
        <v>208.0</v>
      </c>
      <c r="B180" s="19">
        <v>36.0</v>
      </c>
      <c r="C180" s="20">
        <v>2023.0</v>
      </c>
      <c r="D180" s="49" t="s">
        <v>907</v>
      </c>
      <c r="E180" s="22" t="s">
        <v>908</v>
      </c>
      <c r="F180" s="23" t="s">
        <v>295</v>
      </c>
      <c r="G180" s="23" t="s">
        <v>295</v>
      </c>
      <c r="H180" s="48" t="s">
        <v>29</v>
      </c>
      <c r="I180" s="43" t="s">
        <v>909</v>
      </c>
      <c r="J180" s="30" t="s">
        <v>910</v>
      </c>
      <c r="K180" s="31" t="s">
        <v>911</v>
      </c>
    </row>
    <row r="181" ht="17.25" customHeight="1">
      <c r="A181" s="19">
        <v>207.0</v>
      </c>
      <c r="B181" s="19">
        <v>35.0</v>
      </c>
      <c r="C181" s="20">
        <v>2023.0</v>
      </c>
      <c r="D181" s="49" t="s">
        <v>912</v>
      </c>
      <c r="E181" s="22" t="s">
        <v>913</v>
      </c>
      <c r="F181" s="23" t="s">
        <v>295</v>
      </c>
      <c r="G181" s="23" t="s">
        <v>295</v>
      </c>
      <c r="H181" s="48" t="s">
        <v>29</v>
      </c>
      <c r="I181" s="43" t="s">
        <v>914</v>
      </c>
      <c r="J181" s="30" t="s">
        <v>915</v>
      </c>
      <c r="K181" s="31" t="s">
        <v>916</v>
      </c>
    </row>
    <row r="182" ht="17.25" customHeight="1">
      <c r="A182" s="19">
        <v>206.0</v>
      </c>
      <c r="B182" s="19">
        <v>34.0</v>
      </c>
      <c r="C182" s="20">
        <v>2023.0</v>
      </c>
      <c r="D182" s="49" t="s">
        <v>917</v>
      </c>
      <c r="E182" s="22" t="s">
        <v>918</v>
      </c>
      <c r="F182" s="23" t="s">
        <v>294</v>
      </c>
      <c r="G182" s="50" t="s">
        <v>294</v>
      </c>
      <c r="H182" s="48" t="s">
        <v>29</v>
      </c>
      <c r="I182" s="43" t="s">
        <v>919</v>
      </c>
      <c r="J182" s="30" t="s">
        <v>920</v>
      </c>
      <c r="K182" s="31" t="s">
        <v>916</v>
      </c>
    </row>
    <row r="183" ht="17.25" customHeight="1">
      <c r="A183" s="19">
        <v>205.0</v>
      </c>
      <c r="B183" s="19">
        <v>33.0</v>
      </c>
      <c r="C183" s="20">
        <v>2023.0</v>
      </c>
      <c r="D183" s="49" t="s">
        <v>674</v>
      </c>
      <c r="E183" s="22" t="s">
        <v>921</v>
      </c>
      <c r="F183" s="23" t="s">
        <v>101</v>
      </c>
      <c r="G183" s="23" t="s">
        <v>101</v>
      </c>
      <c r="H183" s="48" t="s">
        <v>29</v>
      </c>
      <c r="I183" s="43" t="s">
        <v>922</v>
      </c>
      <c r="J183" s="30" t="s">
        <v>923</v>
      </c>
      <c r="K183" s="31" t="s">
        <v>916</v>
      </c>
    </row>
    <row r="184" ht="17.25" customHeight="1">
      <c r="A184" s="19">
        <v>204.0</v>
      </c>
      <c r="B184" s="19">
        <v>32.0</v>
      </c>
      <c r="C184" s="20">
        <v>2023.0</v>
      </c>
      <c r="D184" s="49" t="s">
        <v>924</v>
      </c>
      <c r="E184" s="22" t="s">
        <v>925</v>
      </c>
      <c r="F184" s="23" t="s">
        <v>926</v>
      </c>
      <c r="G184" s="50" t="s">
        <v>64</v>
      </c>
      <c r="H184" s="48" t="s">
        <v>29</v>
      </c>
      <c r="I184" s="43" t="s">
        <v>927</v>
      </c>
      <c r="J184" s="30" t="s">
        <v>928</v>
      </c>
      <c r="K184" s="36" t="s">
        <v>929</v>
      </c>
    </row>
    <row r="185" ht="17.25" customHeight="1">
      <c r="A185" s="19">
        <v>203.0</v>
      </c>
      <c r="B185" s="19">
        <v>31.0</v>
      </c>
      <c r="C185" s="20">
        <v>2023.0</v>
      </c>
      <c r="D185" s="49" t="s">
        <v>930</v>
      </c>
      <c r="E185" s="22" t="s">
        <v>931</v>
      </c>
      <c r="F185" s="23" t="s">
        <v>932</v>
      </c>
      <c r="G185" s="50" t="s">
        <v>134</v>
      </c>
      <c r="H185" s="48" t="s">
        <v>29</v>
      </c>
      <c r="I185" s="43" t="s">
        <v>933</v>
      </c>
      <c r="J185" s="30" t="s">
        <v>934</v>
      </c>
      <c r="K185" s="36" t="s">
        <v>935</v>
      </c>
    </row>
    <row r="186" ht="17.25" customHeight="1">
      <c r="A186" s="19">
        <v>202.0</v>
      </c>
      <c r="B186" s="19">
        <v>30.0</v>
      </c>
      <c r="C186" s="20">
        <v>2023.0</v>
      </c>
      <c r="D186" s="49" t="s">
        <v>936</v>
      </c>
      <c r="E186" s="22" t="s">
        <v>937</v>
      </c>
      <c r="F186" s="23" t="s">
        <v>150</v>
      </c>
      <c r="G186" s="23" t="s">
        <v>150</v>
      </c>
      <c r="H186" s="48" t="s">
        <v>29</v>
      </c>
      <c r="I186" s="43" t="s">
        <v>938</v>
      </c>
      <c r="J186" s="30" t="s">
        <v>939</v>
      </c>
      <c r="K186" s="36" t="s">
        <v>940</v>
      </c>
    </row>
    <row r="187" ht="17.25" customHeight="1">
      <c r="A187" s="19">
        <v>201.0</v>
      </c>
      <c r="B187" s="19">
        <v>29.0</v>
      </c>
      <c r="C187" s="20">
        <v>2023.0</v>
      </c>
      <c r="D187" s="49" t="s">
        <v>941</v>
      </c>
      <c r="E187" s="22" t="s">
        <v>942</v>
      </c>
      <c r="F187" s="23" t="s">
        <v>943</v>
      </c>
      <c r="G187" s="50" t="s">
        <v>111</v>
      </c>
      <c r="H187" s="48" t="s">
        <v>29</v>
      </c>
      <c r="I187" s="43" t="s">
        <v>944</v>
      </c>
      <c r="J187" s="30" t="s">
        <v>945</v>
      </c>
      <c r="K187" s="31" t="s">
        <v>946</v>
      </c>
    </row>
    <row r="188" ht="17.25" customHeight="1">
      <c r="A188" s="19">
        <v>200.0</v>
      </c>
      <c r="B188" s="19">
        <v>28.0</v>
      </c>
      <c r="C188" s="20">
        <v>2023.0</v>
      </c>
      <c r="D188" s="49" t="s">
        <v>947</v>
      </c>
      <c r="E188" s="22" t="s">
        <v>948</v>
      </c>
      <c r="F188" s="23" t="s">
        <v>201</v>
      </c>
      <c r="G188" s="50" t="s">
        <v>202</v>
      </c>
      <c r="H188" s="48" t="s">
        <v>29</v>
      </c>
      <c r="I188" s="43" t="s">
        <v>949</v>
      </c>
      <c r="J188" s="30" t="s">
        <v>950</v>
      </c>
      <c r="K188" s="36" t="s">
        <v>951</v>
      </c>
    </row>
    <row r="189" ht="17.25" customHeight="1">
      <c r="A189" s="19">
        <v>199.0</v>
      </c>
      <c r="B189" s="19">
        <v>27.0</v>
      </c>
      <c r="C189" s="20">
        <v>2023.0</v>
      </c>
      <c r="D189" s="49" t="s">
        <v>952</v>
      </c>
      <c r="E189" s="22" t="s">
        <v>953</v>
      </c>
      <c r="F189" s="23" t="s">
        <v>221</v>
      </c>
      <c r="G189" s="50" t="s">
        <v>28</v>
      </c>
      <c r="H189" s="48" t="s">
        <v>29</v>
      </c>
      <c r="I189" s="43" t="s">
        <v>954</v>
      </c>
      <c r="J189" s="30" t="s">
        <v>955</v>
      </c>
      <c r="K189" s="36" t="s">
        <v>956</v>
      </c>
    </row>
    <row r="190" ht="17.25" customHeight="1">
      <c r="A190" s="19">
        <v>198.0</v>
      </c>
      <c r="B190" s="19">
        <v>26.0</v>
      </c>
      <c r="C190" s="20">
        <v>2023.0</v>
      </c>
      <c r="D190" s="49" t="s">
        <v>957</v>
      </c>
      <c r="E190" s="22" t="s">
        <v>633</v>
      </c>
      <c r="F190" s="23" t="s">
        <v>634</v>
      </c>
      <c r="G190" s="50" t="s">
        <v>134</v>
      </c>
      <c r="H190" s="48" t="s">
        <v>29</v>
      </c>
      <c r="I190" s="43" t="s">
        <v>958</v>
      </c>
      <c r="J190" s="30" t="s">
        <v>959</v>
      </c>
      <c r="K190" s="36" t="s">
        <v>752</v>
      </c>
    </row>
    <row r="191" ht="17.25" customHeight="1">
      <c r="A191" s="19">
        <v>197.0</v>
      </c>
      <c r="B191" s="19">
        <v>25.0</v>
      </c>
      <c r="C191" s="20">
        <v>2023.0</v>
      </c>
      <c r="D191" s="49" t="s">
        <v>960</v>
      </c>
      <c r="E191" s="22" t="s">
        <v>961</v>
      </c>
      <c r="F191" s="23" t="s">
        <v>47</v>
      </c>
      <c r="G191" s="23" t="s">
        <v>47</v>
      </c>
      <c r="H191" s="48" t="s">
        <v>29</v>
      </c>
      <c r="I191" s="43" t="s">
        <v>962</v>
      </c>
      <c r="J191" s="30" t="s">
        <v>963</v>
      </c>
      <c r="K191" s="36" t="s">
        <v>964</v>
      </c>
    </row>
    <row r="192" ht="17.25" customHeight="1">
      <c r="A192" s="19">
        <v>196.0</v>
      </c>
      <c r="B192" s="19">
        <v>24.0</v>
      </c>
      <c r="C192" s="20">
        <v>2023.0</v>
      </c>
      <c r="D192" s="21">
        <v>45122.0</v>
      </c>
      <c r="E192" s="22" t="s">
        <v>961</v>
      </c>
      <c r="F192" s="23" t="s">
        <v>47</v>
      </c>
      <c r="G192" s="23" t="s">
        <v>47</v>
      </c>
      <c r="H192" s="48" t="s">
        <v>29</v>
      </c>
      <c r="I192" s="43" t="s">
        <v>965</v>
      </c>
      <c r="J192" s="30" t="s">
        <v>966</v>
      </c>
      <c r="K192" s="36" t="s">
        <v>967</v>
      </c>
    </row>
    <row r="193" ht="17.25" customHeight="1">
      <c r="A193" s="19">
        <v>195.0</v>
      </c>
      <c r="B193" s="19">
        <v>23.0</v>
      </c>
      <c r="C193" s="20">
        <v>2023.0</v>
      </c>
      <c r="D193" s="49" t="s">
        <v>968</v>
      </c>
      <c r="E193" s="22" t="s">
        <v>605</v>
      </c>
      <c r="F193" s="23" t="s">
        <v>28</v>
      </c>
      <c r="G193" s="23" t="s">
        <v>28</v>
      </c>
      <c r="H193" s="48" t="s">
        <v>29</v>
      </c>
      <c r="I193" s="43" t="s">
        <v>969</v>
      </c>
      <c r="J193" s="30" t="s">
        <v>970</v>
      </c>
      <c r="K193" s="36" t="s">
        <v>971</v>
      </c>
    </row>
    <row r="194" ht="17.25" customHeight="1">
      <c r="A194" s="19">
        <v>194.0</v>
      </c>
      <c r="B194" s="19">
        <v>22.0</v>
      </c>
      <c r="C194" s="20">
        <v>2023.0</v>
      </c>
      <c r="D194" s="21">
        <v>45108.0</v>
      </c>
      <c r="E194" s="22" t="s">
        <v>972</v>
      </c>
      <c r="F194" s="23" t="s">
        <v>296</v>
      </c>
      <c r="G194" s="23" t="s">
        <v>296</v>
      </c>
      <c r="H194" s="48" t="s">
        <v>29</v>
      </c>
      <c r="I194" s="43" t="s">
        <v>973</v>
      </c>
      <c r="J194" s="30" t="s">
        <v>974</v>
      </c>
      <c r="K194" s="36" t="s">
        <v>975</v>
      </c>
    </row>
    <row r="195" ht="17.25" customHeight="1">
      <c r="A195" s="19">
        <v>193.0</v>
      </c>
      <c r="B195" s="19">
        <v>22.0</v>
      </c>
      <c r="C195" s="20">
        <v>2023.0</v>
      </c>
      <c r="D195" s="49" t="s">
        <v>976</v>
      </c>
      <c r="E195" s="22" t="s">
        <v>977</v>
      </c>
      <c r="F195" s="23" t="s">
        <v>978</v>
      </c>
      <c r="G195" s="50" t="s">
        <v>165</v>
      </c>
      <c r="H195" s="48" t="s">
        <v>29</v>
      </c>
      <c r="I195" s="43" t="s">
        <v>979</v>
      </c>
      <c r="J195" s="30" t="s">
        <v>980</v>
      </c>
      <c r="K195" s="36" t="s">
        <v>981</v>
      </c>
    </row>
    <row r="196" ht="17.25" customHeight="1">
      <c r="A196" s="19">
        <v>192.0</v>
      </c>
      <c r="B196" s="19">
        <v>21.0</v>
      </c>
      <c r="C196" s="20">
        <v>2023.0</v>
      </c>
      <c r="D196" s="49" t="s">
        <v>982</v>
      </c>
      <c r="E196" s="22" t="s">
        <v>983</v>
      </c>
      <c r="F196" s="23" t="s">
        <v>560</v>
      </c>
      <c r="G196" s="50" t="s">
        <v>202</v>
      </c>
      <c r="H196" s="48" t="s">
        <v>29</v>
      </c>
      <c r="I196" s="43" t="s">
        <v>894</v>
      </c>
      <c r="J196" s="30" t="s">
        <v>984</v>
      </c>
      <c r="K196" s="36" t="s">
        <v>985</v>
      </c>
    </row>
    <row r="197" ht="17.25" customHeight="1">
      <c r="A197" s="19">
        <v>191.0</v>
      </c>
      <c r="B197" s="19">
        <v>20.0</v>
      </c>
      <c r="C197" s="20">
        <v>2023.0</v>
      </c>
      <c r="D197" s="49" t="s">
        <v>986</v>
      </c>
      <c r="E197" s="22" t="s">
        <v>987</v>
      </c>
      <c r="F197" s="23" t="s">
        <v>988</v>
      </c>
      <c r="G197" s="50" t="s">
        <v>131</v>
      </c>
      <c r="H197" s="48" t="s">
        <v>29</v>
      </c>
      <c r="I197" s="43" t="s">
        <v>989</v>
      </c>
      <c r="J197" s="30" t="s">
        <v>990</v>
      </c>
      <c r="K197" s="36" t="s">
        <v>991</v>
      </c>
    </row>
    <row r="198" ht="17.25" customHeight="1">
      <c r="A198" s="19">
        <v>190.0</v>
      </c>
      <c r="B198" s="19">
        <v>19.0</v>
      </c>
      <c r="C198" s="20">
        <v>2023.0</v>
      </c>
      <c r="D198" s="49" t="s">
        <v>992</v>
      </c>
      <c r="E198" s="22" t="s">
        <v>993</v>
      </c>
      <c r="F198" s="23" t="s">
        <v>170</v>
      </c>
      <c r="G198" s="23" t="s">
        <v>170</v>
      </c>
      <c r="H198" s="48" t="s">
        <v>29</v>
      </c>
      <c r="I198" s="43" t="s">
        <v>994</v>
      </c>
      <c r="J198" s="30" t="s">
        <v>995</v>
      </c>
      <c r="K198" s="36" t="s">
        <v>996</v>
      </c>
    </row>
    <row r="199" ht="17.25" customHeight="1">
      <c r="A199" s="19">
        <v>189.0</v>
      </c>
      <c r="B199" s="19">
        <v>18.0</v>
      </c>
      <c r="C199" s="20">
        <v>2023.0</v>
      </c>
      <c r="D199" s="49" t="s">
        <v>997</v>
      </c>
      <c r="E199" s="22" t="s">
        <v>998</v>
      </c>
      <c r="F199" s="23" t="s">
        <v>221</v>
      </c>
      <c r="G199" s="50" t="s">
        <v>28</v>
      </c>
      <c r="H199" s="48" t="s">
        <v>29</v>
      </c>
      <c r="I199" s="43" t="s">
        <v>999</v>
      </c>
      <c r="J199" s="30" t="s">
        <v>1000</v>
      </c>
      <c r="K199" s="36" t="s">
        <v>1001</v>
      </c>
    </row>
    <row r="200" ht="17.25" customHeight="1">
      <c r="A200" s="19">
        <v>188.0</v>
      </c>
      <c r="B200" s="19">
        <v>17.0</v>
      </c>
      <c r="C200" s="20">
        <v>2023.0</v>
      </c>
      <c r="D200" s="49" t="s">
        <v>1002</v>
      </c>
      <c r="E200" s="22" t="s">
        <v>1003</v>
      </c>
      <c r="F200" s="23" t="s">
        <v>1004</v>
      </c>
      <c r="G200" s="50" t="s">
        <v>298</v>
      </c>
      <c r="H200" s="48" t="s">
        <v>29</v>
      </c>
      <c r="I200" s="43" t="s">
        <v>1005</v>
      </c>
      <c r="J200" s="30" t="s">
        <v>1006</v>
      </c>
      <c r="K200" s="36" t="s">
        <v>1007</v>
      </c>
    </row>
    <row r="201" ht="17.25" customHeight="1">
      <c r="A201" s="19">
        <v>187.0</v>
      </c>
      <c r="B201" s="19">
        <v>16.0</v>
      </c>
      <c r="C201" s="20">
        <v>2023.0</v>
      </c>
      <c r="D201" s="49" t="s">
        <v>1008</v>
      </c>
      <c r="E201" s="22" t="s">
        <v>1009</v>
      </c>
      <c r="F201" s="23" t="s">
        <v>205</v>
      </c>
      <c r="G201" s="23" t="s">
        <v>205</v>
      </c>
      <c r="H201" s="48" t="s">
        <v>29</v>
      </c>
      <c r="I201" s="43" t="s">
        <v>1010</v>
      </c>
      <c r="J201" s="30" t="s">
        <v>1011</v>
      </c>
      <c r="K201" s="36" t="s">
        <v>1012</v>
      </c>
    </row>
    <row r="202" ht="17.25" customHeight="1">
      <c r="A202" s="19">
        <v>186.0</v>
      </c>
      <c r="B202" s="19">
        <v>15.0</v>
      </c>
      <c r="C202" s="20">
        <v>2023.0</v>
      </c>
      <c r="D202" s="49" t="s">
        <v>1013</v>
      </c>
      <c r="E202" s="22" t="s">
        <v>1014</v>
      </c>
      <c r="F202" s="23" t="s">
        <v>1015</v>
      </c>
      <c r="G202" s="50" t="s">
        <v>66</v>
      </c>
      <c r="H202" s="48" t="s">
        <v>29</v>
      </c>
      <c r="I202" s="43" t="s">
        <v>1016</v>
      </c>
      <c r="J202" s="30" t="s">
        <v>1017</v>
      </c>
      <c r="K202" s="36" t="s">
        <v>1018</v>
      </c>
    </row>
    <row r="203" ht="17.25" customHeight="1">
      <c r="A203" s="19">
        <v>185.0</v>
      </c>
      <c r="B203" s="19">
        <v>14.0</v>
      </c>
      <c r="C203" s="20">
        <v>2023.0</v>
      </c>
      <c r="D203" s="49" t="s">
        <v>1019</v>
      </c>
      <c r="E203" s="22" t="s">
        <v>861</v>
      </c>
      <c r="F203" s="23" t="s">
        <v>862</v>
      </c>
      <c r="G203" s="50" t="s">
        <v>295</v>
      </c>
      <c r="H203" s="48" t="s">
        <v>29</v>
      </c>
      <c r="I203" s="43" t="s">
        <v>1020</v>
      </c>
      <c r="J203" s="30" t="s">
        <v>1021</v>
      </c>
      <c r="K203" s="36" t="s">
        <v>1022</v>
      </c>
    </row>
    <row r="204" ht="17.25" customHeight="1">
      <c r="A204" s="19">
        <v>184.0</v>
      </c>
      <c r="B204" s="19">
        <v>13.0</v>
      </c>
      <c r="C204" s="20">
        <v>2023.0</v>
      </c>
      <c r="D204" s="49" t="s">
        <v>1023</v>
      </c>
      <c r="E204" s="22" t="s">
        <v>1024</v>
      </c>
      <c r="F204" s="23" t="s">
        <v>634</v>
      </c>
      <c r="G204" s="50" t="s">
        <v>134</v>
      </c>
      <c r="H204" s="48" t="s">
        <v>29</v>
      </c>
      <c r="I204" s="43" t="s">
        <v>1025</v>
      </c>
      <c r="J204" s="30" t="s">
        <v>1026</v>
      </c>
      <c r="K204" s="36" t="s">
        <v>637</v>
      </c>
    </row>
    <row r="205" ht="17.25" customHeight="1">
      <c r="A205" s="19">
        <v>183.0</v>
      </c>
      <c r="B205" s="19">
        <v>12.0</v>
      </c>
      <c r="C205" s="20">
        <v>2023.0</v>
      </c>
      <c r="D205" s="49" t="s">
        <v>1027</v>
      </c>
      <c r="E205" s="22" t="s">
        <v>1028</v>
      </c>
      <c r="F205" s="23" t="s">
        <v>856</v>
      </c>
      <c r="G205" s="50" t="s">
        <v>291</v>
      </c>
      <c r="H205" s="48" t="s">
        <v>29</v>
      </c>
      <c r="I205" s="43" t="s">
        <v>1029</v>
      </c>
      <c r="J205" s="30" t="s">
        <v>1030</v>
      </c>
      <c r="K205" s="36" t="s">
        <v>1031</v>
      </c>
    </row>
    <row r="206" ht="17.25" customHeight="1">
      <c r="A206" s="19">
        <v>182.0</v>
      </c>
      <c r="B206" s="19">
        <v>11.0</v>
      </c>
      <c r="C206" s="20">
        <v>2023.0</v>
      </c>
      <c r="D206" s="49" t="s">
        <v>1032</v>
      </c>
      <c r="E206" s="22" t="s">
        <v>1033</v>
      </c>
      <c r="F206" s="23" t="s">
        <v>150</v>
      </c>
      <c r="G206" s="50" t="s">
        <v>150</v>
      </c>
      <c r="H206" s="48" t="s">
        <v>29</v>
      </c>
      <c r="I206" s="43" t="s">
        <v>1034</v>
      </c>
      <c r="J206" s="30" t="s">
        <v>1035</v>
      </c>
      <c r="K206" s="36" t="s">
        <v>1036</v>
      </c>
    </row>
    <row r="207" ht="17.25" customHeight="1">
      <c r="A207" s="19">
        <v>181.0</v>
      </c>
      <c r="B207" s="19">
        <v>10.0</v>
      </c>
      <c r="C207" s="20">
        <v>2023.0</v>
      </c>
      <c r="D207" s="49" t="s">
        <v>1037</v>
      </c>
      <c r="E207" s="22" t="s">
        <v>1038</v>
      </c>
      <c r="F207" s="23" t="s">
        <v>96</v>
      </c>
      <c r="G207" s="50" t="s">
        <v>96</v>
      </c>
      <c r="H207" s="48" t="s">
        <v>29</v>
      </c>
      <c r="I207" s="43" t="s">
        <v>1039</v>
      </c>
      <c r="J207" s="30" t="s">
        <v>1040</v>
      </c>
      <c r="K207" s="36" t="s">
        <v>1041</v>
      </c>
    </row>
    <row r="208" ht="17.25" customHeight="1">
      <c r="A208" s="19">
        <v>180.0</v>
      </c>
      <c r="B208" s="19">
        <v>9.0</v>
      </c>
      <c r="C208" s="20">
        <v>2023.0</v>
      </c>
      <c r="D208" s="49" t="s">
        <v>1042</v>
      </c>
      <c r="E208" s="22" t="s">
        <v>1043</v>
      </c>
      <c r="F208" s="23" t="s">
        <v>335</v>
      </c>
      <c r="G208" s="50" t="s">
        <v>13</v>
      </c>
      <c r="H208" s="48" t="s">
        <v>29</v>
      </c>
      <c r="I208" s="43" t="s">
        <v>1044</v>
      </c>
      <c r="J208" s="30" t="s">
        <v>1045</v>
      </c>
      <c r="K208" s="36" t="s">
        <v>1046</v>
      </c>
    </row>
    <row r="209" ht="17.25" customHeight="1">
      <c r="A209" s="19">
        <v>179.0</v>
      </c>
      <c r="B209" s="19">
        <v>8.0</v>
      </c>
      <c r="C209" s="20">
        <v>2023.0</v>
      </c>
      <c r="D209" s="49" t="s">
        <v>1047</v>
      </c>
      <c r="E209" s="22" t="s">
        <v>1048</v>
      </c>
      <c r="F209" s="23" t="s">
        <v>1049</v>
      </c>
      <c r="G209" s="50" t="s">
        <v>301</v>
      </c>
      <c r="H209" s="48" t="s">
        <v>29</v>
      </c>
      <c r="I209" s="43" t="s">
        <v>1050</v>
      </c>
      <c r="J209" s="30" t="s">
        <v>1051</v>
      </c>
      <c r="K209" s="36" t="s">
        <v>1052</v>
      </c>
    </row>
    <row r="210" ht="17.25" customHeight="1">
      <c r="A210" s="19">
        <v>178.0</v>
      </c>
      <c r="B210" s="19">
        <v>7.0</v>
      </c>
      <c r="C210" s="20">
        <v>2023.0</v>
      </c>
      <c r="D210" s="49" t="s">
        <v>554</v>
      </c>
      <c r="E210" s="22" t="s">
        <v>1053</v>
      </c>
      <c r="F210" s="23" t="s">
        <v>560</v>
      </c>
      <c r="G210" s="50" t="s">
        <v>202</v>
      </c>
      <c r="H210" s="48" t="s">
        <v>29</v>
      </c>
      <c r="I210" s="43" t="s">
        <v>1054</v>
      </c>
      <c r="J210" s="30" t="s">
        <v>1055</v>
      </c>
      <c r="K210" s="36" t="s">
        <v>1056</v>
      </c>
    </row>
    <row r="211" ht="17.25" customHeight="1">
      <c r="A211" s="19">
        <v>177.0</v>
      </c>
      <c r="B211" s="19">
        <v>6.0</v>
      </c>
      <c r="C211" s="20">
        <v>2023.0</v>
      </c>
      <c r="D211" s="49" t="s">
        <v>1057</v>
      </c>
      <c r="E211" s="22" t="s">
        <v>1058</v>
      </c>
      <c r="F211" s="23" t="s">
        <v>225</v>
      </c>
      <c r="G211" s="23" t="s">
        <v>225</v>
      </c>
      <c r="H211" s="48" t="s">
        <v>29</v>
      </c>
      <c r="I211" s="43" t="s">
        <v>1059</v>
      </c>
      <c r="J211" s="30" t="s">
        <v>1060</v>
      </c>
      <c r="K211" s="36" t="s">
        <v>1061</v>
      </c>
    </row>
    <row r="212" ht="17.25" customHeight="1">
      <c r="A212" s="19">
        <v>176.0</v>
      </c>
      <c r="B212" s="19">
        <v>5.0</v>
      </c>
      <c r="C212" s="20">
        <v>2023.0</v>
      </c>
      <c r="D212" s="49" t="s">
        <v>843</v>
      </c>
      <c r="E212" s="22" t="s">
        <v>1062</v>
      </c>
      <c r="F212" s="23" t="s">
        <v>389</v>
      </c>
      <c r="G212" s="50" t="s">
        <v>287</v>
      </c>
      <c r="H212" s="48" t="s">
        <v>29</v>
      </c>
      <c r="I212" s="43" t="s">
        <v>1063</v>
      </c>
      <c r="J212" s="30" t="s">
        <v>1064</v>
      </c>
      <c r="K212" s="36" t="s">
        <v>1065</v>
      </c>
    </row>
    <row r="213" ht="17.25" customHeight="1">
      <c r="A213" s="19">
        <v>175.0</v>
      </c>
      <c r="B213" s="19">
        <v>4.0</v>
      </c>
      <c r="C213" s="20">
        <v>2023.0</v>
      </c>
      <c r="D213" s="49" t="s">
        <v>851</v>
      </c>
      <c r="E213" s="22" t="s">
        <v>1066</v>
      </c>
      <c r="F213" s="23" t="s">
        <v>1067</v>
      </c>
      <c r="G213" s="50" t="s">
        <v>47</v>
      </c>
      <c r="H213" s="48" t="s">
        <v>29</v>
      </c>
      <c r="I213" s="43" t="s">
        <v>1068</v>
      </c>
      <c r="J213" s="30" t="s">
        <v>1069</v>
      </c>
      <c r="K213" s="36" t="s">
        <v>1070</v>
      </c>
    </row>
    <row r="214" ht="17.25" customHeight="1">
      <c r="A214" s="19">
        <v>174.0</v>
      </c>
      <c r="B214" s="19">
        <v>3.0</v>
      </c>
      <c r="C214" s="20">
        <v>2023.0</v>
      </c>
      <c r="D214" s="49" t="s">
        <v>589</v>
      </c>
      <c r="E214" s="22" t="s">
        <v>1071</v>
      </c>
      <c r="F214" s="23" t="s">
        <v>856</v>
      </c>
      <c r="G214" s="50" t="s">
        <v>291</v>
      </c>
      <c r="H214" s="48" t="s">
        <v>29</v>
      </c>
      <c r="I214" s="43" t="s">
        <v>1072</v>
      </c>
      <c r="J214" s="30" t="s">
        <v>1073</v>
      </c>
      <c r="K214" s="36" t="s">
        <v>1074</v>
      </c>
    </row>
    <row r="215" ht="17.25" customHeight="1">
      <c r="A215" s="19">
        <v>173.0</v>
      </c>
      <c r="B215" s="19">
        <v>2.0</v>
      </c>
      <c r="C215" s="20">
        <v>2023.0</v>
      </c>
      <c r="D215" s="49" t="s">
        <v>1075</v>
      </c>
      <c r="E215" s="22" t="s">
        <v>1076</v>
      </c>
      <c r="F215" s="23" t="s">
        <v>791</v>
      </c>
      <c r="G215" s="50" t="s">
        <v>104</v>
      </c>
      <c r="H215" s="48" t="s">
        <v>29</v>
      </c>
      <c r="I215" s="43" t="s">
        <v>1077</v>
      </c>
      <c r="J215" s="30" t="s">
        <v>1078</v>
      </c>
      <c r="K215" s="36" t="s">
        <v>1079</v>
      </c>
    </row>
    <row r="216" ht="17.25" customHeight="1">
      <c r="A216" s="19">
        <v>172.0</v>
      </c>
      <c r="B216" s="19">
        <v>1.0</v>
      </c>
      <c r="C216" s="20">
        <v>2023.0</v>
      </c>
      <c r="D216" s="49" t="s">
        <v>1080</v>
      </c>
      <c r="E216" s="22" t="s">
        <v>1081</v>
      </c>
      <c r="F216" s="23" t="s">
        <v>320</v>
      </c>
      <c r="G216" s="50" t="s">
        <v>13</v>
      </c>
      <c r="H216" s="48" t="s">
        <v>29</v>
      </c>
      <c r="I216" s="43" t="s">
        <v>1082</v>
      </c>
      <c r="J216" s="30" t="s">
        <v>1083</v>
      </c>
      <c r="K216" s="36" t="s">
        <v>1084</v>
      </c>
    </row>
    <row r="217" ht="17.25" customHeight="1">
      <c r="A217" s="19">
        <v>171.0</v>
      </c>
      <c r="B217" s="19">
        <v>31.0</v>
      </c>
      <c r="C217" s="20">
        <v>2022.0</v>
      </c>
      <c r="D217" s="49" t="s">
        <v>604</v>
      </c>
      <c r="E217" s="22" t="s">
        <v>1085</v>
      </c>
      <c r="F217" s="23" t="s">
        <v>876</v>
      </c>
      <c r="G217" s="50"/>
      <c r="H217" s="48" t="s">
        <v>20</v>
      </c>
      <c r="I217" s="43" t="s">
        <v>1086</v>
      </c>
      <c r="J217" s="30" t="s">
        <v>1087</v>
      </c>
      <c r="K217" s="36" t="s">
        <v>1088</v>
      </c>
    </row>
    <row r="218" ht="17.25" customHeight="1">
      <c r="A218" s="19">
        <v>170.0</v>
      </c>
      <c r="B218" s="19">
        <v>30.0</v>
      </c>
      <c r="C218" s="20">
        <v>2022.0</v>
      </c>
      <c r="D218" s="49" t="s">
        <v>618</v>
      </c>
      <c r="E218" s="22" t="s">
        <v>1089</v>
      </c>
      <c r="F218" s="23" t="s">
        <v>320</v>
      </c>
      <c r="G218" s="50" t="s">
        <v>13</v>
      </c>
      <c r="H218" s="48" t="s">
        <v>29</v>
      </c>
      <c r="I218" s="43" t="s">
        <v>1090</v>
      </c>
      <c r="J218" s="30" t="s">
        <v>1091</v>
      </c>
      <c r="K218" s="36" t="s">
        <v>1092</v>
      </c>
    </row>
    <row r="219" ht="17.25" customHeight="1">
      <c r="A219" s="19">
        <v>169.0</v>
      </c>
      <c r="B219" s="19">
        <v>29.0</v>
      </c>
      <c r="C219" s="20">
        <v>2022.0</v>
      </c>
      <c r="D219" s="49" t="s">
        <v>628</v>
      </c>
      <c r="E219" s="22" t="s">
        <v>1093</v>
      </c>
      <c r="F219" s="23" t="s">
        <v>124</v>
      </c>
      <c r="G219" s="50" t="s">
        <v>125</v>
      </c>
      <c r="H219" s="48" t="s">
        <v>29</v>
      </c>
      <c r="I219" s="43" t="s">
        <v>1094</v>
      </c>
      <c r="J219" s="30" t="s">
        <v>1095</v>
      </c>
      <c r="K219" s="36" t="s">
        <v>1096</v>
      </c>
    </row>
    <row r="220" ht="17.25" customHeight="1">
      <c r="A220" s="19">
        <v>168.0</v>
      </c>
      <c r="B220" s="19">
        <v>28.0</v>
      </c>
      <c r="C220" s="20">
        <v>2022.0</v>
      </c>
      <c r="D220" s="49" t="s">
        <v>1097</v>
      </c>
      <c r="E220" s="22" t="s">
        <v>1098</v>
      </c>
      <c r="F220" s="23" t="s">
        <v>335</v>
      </c>
      <c r="G220" s="50" t="s">
        <v>13</v>
      </c>
      <c r="H220" s="48" t="s">
        <v>29</v>
      </c>
      <c r="I220" s="43" t="s">
        <v>1099</v>
      </c>
      <c r="J220" s="30" t="s">
        <v>1100</v>
      </c>
      <c r="K220" s="36" t="s">
        <v>1101</v>
      </c>
    </row>
    <row r="221" ht="17.25" customHeight="1">
      <c r="A221" s="19">
        <v>167.0</v>
      </c>
      <c r="B221" s="19">
        <v>27.0</v>
      </c>
      <c r="C221" s="20">
        <v>2022.0</v>
      </c>
      <c r="D221" s="49" t="s">
        <v>647</v>
      </c>
      <c r="E221" s="22" t="s">
        <v>1102</v>
      </c>
      <c r="F221" s="23" t="s">
        <v>150</v>
      </c>
      <c r="G221" s="23" t="s">
        <v>150</v>
      </c>
      <c r="H221" s="48" t="s">
        <v>29</v>
      </c>
      <c r="I221" s="43" t="s">
        <v>1103</v>
      </c>
      <c r="J221" s="30" t="s">
        <v>1104</v>
      </c>
      <c r="K221" s="36" t="s">
        <v>1105</v>
      </c>
    </row>
    <row r="222" ht="17.25" customHeight="1">
      <c r="A222" s="19">
        <v>166.0</v>
      </c>
      <c r="B222" s="19">
        <v>26.0</v>
      </c>
      <c r="C222" s="20">
        <v>2022.0</v>
      </c>
      <c r="D222" s="49" t="s">
        <v>656</v>
      </c>
      <c r="E222" s="22" t="s">
        <v>861</v>
      </c>
      <c r="F222" s="23" t="s">
        <v>862</v>
      </c>
      <c r="G222" s="50" t="s">
        <v>295</v>
      </c>
      <c r="H222" s="48" t="s">
        <v>29</v>
      </c>
      <c r="I222" s="43" t="s">
        <v>1106</v>
      </c>
      <c r="J222" s="30" t="s">
        <v>1107</v>
      </c>
      <c r="K222" s="36" t="s">
        <v>1108</v>
      </c>
    </row>
    <row r="223" ht="17.25" customHeight="1">
      <c r="A223" s="19">
        <v>165.0</v>
      </c>
      <c r="B223" s="19">
        <v>25.0</v>
      </c>
      <c r="C223" s="20">
        <v>2022.0</v>
      </c>
      <c r="D223" s="49" t="s">
        <v>1109</v>
      </c>
      <c r="E223" s="22" t="s">
        <v>1110</v>
      </c>
      <c r="F223" s="23" t="s">
        <v>1111</v>
      </c>
      <c r="G223" s="50" t="s">
        <v>222</v>
      </c>
      <c r="H223" s="48" t="s">
        <v>29</v>
      </c>
      <c r="I223" s="43" t="s">
        <v>1112</v>
      </c>
      <c r="J223" s="30" t="s">
        <v>1113</v>
      </c>
      <c r="K223" s="36" t="s">
        <v>1114</v>
      </c>
    </row>
    <row r="224" ht="17.25" customHeight="1">
      <c r="A224" s="19">
        <v>164.0</v>
      </c>
      <c r="B224" s="19">
        <v>24.0</v>
      </c>
      <c r="C224" s="20">
        <v>2022.0</v>
      </c>
      <c r="D224" s="21">
        <v>44877.0</v>
      </c>
      <c r="E224" s="22" t="s">
        <v>1115</v>
      </c>
      <c r="F224" s="23" t="s">
        <v>932</v>
      </c>
      <c r="G224" s="50" t="s">
        <v>134</v>
      </c>
      <c r="H224" s="48" t="s">
        <v>29</v>
      </c>
      <c r="I224" s="43" t="s">
        <v>1116</v>
      </c>
      <c r="J224" s="30" t="s">
        <v>1117</v>
      </c>
      <c r="K224" s="36" t="s">
        <v>1118</v>
      </c>
    </row>
    <row r="225" ht="17.25" customHeight="1">
      <c r="A225" s="19">
        <v>163.0</v>
      </c>
      <c r="B225" s="19">
        <v>23.0</v>
      </c>
      <c r="C225" s="20">
        <v>2022.0</v>
      </c>
      <c r="D225" s="21">
        <v>44870.0</v>
      </c>
      <c r="E225" s="22" t="s">
        <v>1076</v>
      </c>
      <c r="F225" s="23" t="s">
        <v>791</v>
      </c>
      <c r="G225" s="23" t="s">
        <v>104</v>
      </c>
      <c r="H225" s="48" t="s">
        <v>29</v>
      </c>
      <c r="I225" s="43" t="s">
        <v>1119</v>
      </c>
      <c r="J225" s="30" t="s">
        <v>1120</v>
      </c>
      <c r="K225" s="36" t="s">
        <v>1079</v>
      </c>
    </row>
    <row r="226" ht="17.25" customHeight="1">
      <c r="A226" s="19">
        <v>162.0</v>
      </c>
      <c r="B226" s="19">
        <v>22.0</v>
      </c>
      <c r="C226" s="20">
        <v>2022.0</v>
      </c>
      <c r="D226" s="21">
        <v>44863.0</v>
      </c>
      <c r="E226" s="20" t="s">
        <v>1038</v>
      </c>
      <c r="F226" s="51" t="s">
        <v>96</v>
      </c>
      <c r="G226" s="51" t="s">
        <v>96</v>
      </c>
      <c r="H226" s="48" t="s">
        <v>29</v>
      </c>
      <c r="I226" s="43" t="s">
        <v>1121</v>
      </c>
      <c r="J226" s="30" t="s">
        <v>1122</v>
      </c>
      <c r="K226" s="52" t="s">
        <v>1123</v>
      </c>
    </row>
    <row r="227" ht="17.25" customHeight="1">
      <c r="A227" s="19">
        <v>161.0</v>
      </c>
      <c r="B227" s="19">
        <v>21.0</v>
      </c>
      <c r="C227" s="20">
        <v>2022.0</v>
      </c>
      <c r="D227" s="49" t="s">
        <v>1124</v>
      </c>
      <c r="E227" s="22" t="s">
        <v>1125</v>
      </c>
      <c r="F227" s="23" t="s">
        <v>13</v>
      </c>
      <c r="G227" s="23" t="s">
        <v>13</v>
      </c>
      <c r="H227" s="48" t="s">
        <v>29</v>
      </c>
      <c r="I227" s="43" t="s">
        <v>1126</v>
      </c>
      <c r="J227" s="53" t="s">
        <v>1127</v>
      </c>
      <c r="K227" s="36" t="s">
        <v>1128</v>
      </c>
    </row>
    <row r="228" ht="17.25" customHeight="1">
      <c r="A228" s="19">
        <v>160.0</v>
      </c>
      <c r="B228" s="19">
        <v>20.0</v>
      </c>
      <c r="C228" s="20">
        <v>2022.0</v>
      </c>
      <c r="D228" s="49" t="s">
        <v>1129</v>
      </c>
      <c r="E228" s="22" t="s">
        <v>1130</v>
      </c>
      <c r="F228" s="23" t="s">
        <v>1131</v>
      </c>
      <c r="G228" s="50" t="s">
        <v>127</v>
      </c>
      <c r="H228" s="48" t="s">
        <v>29</v>
      </c>
      <c r="I228" s="43" t="s">
        <v>1132</v>
      </c>
      <c r="J228" s="53" t="s">
        <v>1133</v>
      </c>
      <c r="K228" s="36" t="s">
        <v>1134</v>
      </c>
    </row>
    <row r="229" ht="17.25" customHeight="1">
      <c r="A229" s="19">
        <v>159.0</v>
      </c>
      <c r="B229" s="19">
        <v>19.0</v>
      </c>
      <c r="C229" s="20">
        <v>2022.0</v>
      </c>
      <c r="D229" s="49" t="s">
        <v>941</v>
      </c>
      <c r="E229" s="22" t="s">
        <v>1135</v>
      </c>
      <c r="F229" s="23" t="s">
        <v>527</v>
      </c>
      <c r="G229" s="50" t="s">
        <v>202</v>
      </c>
      <c r="H229" s="48" t="s">
        <v>29</v>
      </c>
      <c r="I229" s="43" t="s">
        <v>1136</v>
      </c>
      <c r="J229" s="53" t="s">
        <v>1137</v>
      </c>
      <c r="K229" s="36" t="s">
        <v>1138</v>
      </c>
    </row>
    <row r="230" ht="17.25" customHeight="1">
      <c r="A230" s="19">
        <v>158.0</v>
      </c>
      <c r="B230" s="19">
        <v>18.0</v>
      </c>
      <c r="C230" s="20">
        <v>2022.0</v>
      </c>
      <c r="D230" s="49" t="s">
        <v>957</v>
      </c>
      <c r="E230" s="22" t="s">
        <v>1139</v>
      </c>
      <c r="F230" s="23" t="s">
        <v>634</v>
      </c>
      <c r="G230" s="50" t="s">
        <v>134</v>
      </c>
      <c r="H230" s="48" t="s">
        <v>29</v>
      </c>
      <c r="I230" s="43" t="s">
        <v>1140</v>
      </c>
      <c r="J230" s="30" t="s">
        <v>1141</v>
      </c>
      <c r="K230" s="36" t="s">
        <v>637</v>
      </c>
    </row>
    <row r="231" ht="17.25" customHeight="1">
      <c r="A231" s="19">
        <v>157.0</v>
      </c>
      <c r="B231" s="19">
        <v>17.0</v>
      </c>
      <c r="C231" s="20">
        <v>2022.0</v>
      </c>
      <c r="D231" s="49" t="s">
        <v>960</v>
      </c>
      <c r="E231" s="22" t="s">
        <v>1142</v>
      </c>
      <c r="F231" s="23" t="s">
        <v>150</v>
      </c>
      <c r="G231" s="50" t="s">
        <v>150</v>
      </c>
      <c r="H231" s="48" t="s">
        <v>29</v>
      </c>
      <c r="I231" s="43" t="s">
        <v>620</v>
      </c>
      <c r="J231" s="54" t="s">
        <v>1143</v>
      </c>
      <c r="K231" s="36" t="s">
        <v>1144</v>
      </c>
    </row>
    <row r="232" ht="17.25" customHeight="1">
      <c r="A232" s="19">
        <v>156.0</v>
      </c>
      <c r="B232" s="19">
        <v>16.0</v>
      </c>
      <c r="C232" s="20">
        <v>2022.0</v>
      </c>
      <c r="D232" s="49" t="s">
        <v>1145</v>
      </c>
      <c r="E232" s="55" t="s">
        <v>1146</v>
      </c>
      <c r="F232" s="23" t="s">
        <v>1147</v>
      </c>
      <c r="G232" s="50" t="s">
        <v>218</v>
      </c>
      <c r="H232" s="48" t="s">
        <v>29</v>
      </c>
      <c r="I232" s="43" t="s">
        <v>1148</v>
      </c>
      <c r="J232" s="54" t="s">
        <v>1149</v>
      </c>
      <c r="K232" s="36" t="s">
        <v>1150</v>
      </c>
    </row>
    <row r="233" ht="17.25" customHeight="1">
      <c r="A233" s="19">
        <v>155.0</v>
      </c>
      <c r="B233" s="19">
        <v>15.0</v>
      </c>
      <c r="C233" s="20">
        <v>2022.0</v>
      </c>
      <c r="D233" s="49" t="s">
        <v>1151</v>
      </c>
      <c r="E233" s="55" t="s">
        <v>1152</v>
      </c>
      <c r="F233" s="23" t="s">
        <v>206</v>
      </c>
      <c r="G233" s="23" t="s">
        <v>206</v>
      </c>
      <c r="H233" s="48" t="s">
        <v>29</v>
      </c>
      <c r="I233" s="43" t="s">
        <v>1153</v>
      </c>
      <c r="J233" s="54" t="s">
        <v>1154</v>
      </c>
      <c r="K233" s="36" t="s">
        <v>1150</v>
      </c>
    </row>
    <row r="234" ht="17.25" customHeight="1">
      <c r="A234" s="19">
        <v>154.0</v>
      </c>
      <c r="B234" s="19">
        <v>14.0</v>
      </c>
      <c r="C234" s="20">
        <v>2022.0</v>
      </c>
      <c r="D234" s="49" t="s">
        <v>1155</v>
      </c>
      <c r="E234" s="55" t="s">
        <v>1156</v>
      </c>
      <c r="F234" s="23" t="s">
        <v>64</v>
      </c>
      <c r="G234" s="23" t="s">
        <v>64</v>
      </c>
      <c r="H234" s="48" t="s">
        <v>29</v>
      </c>
      <c r="I234" s="43" t="s">
        <v>1157</v>
      </c>
      <c r="J234" s="54" t="s">
        <v>1158</v>
      </c>
      <c r="K234" s="36" t="s">
        <v>1150</v>
      </c>
    </row>
    <row r="235" ht="17.25" customHeight="1">
      <c r="A235" s="19">
        <v>153.0</v>
      </c>
      <c r="B235" s="19">
        <v>13.0</v>
      </c>
      <c r="C235" s="20">
        <v>2022.0</v>
      </c>
      <c r="D235" s="49" t="s">
        <v>1159</v>
      </c>
      <c r="E235" s="55" t="s">
        <v>1160</v>
      </c>
      <c r="F235" s="23" t="s">
        <v>59</v>
      </c>
      <c r="G235" s="23" t="s">
        <v>59</v>
      </c>
      <c r="H235" s="48" t="s">
        <v>29</v>
      </c>
      <c r="I235" s="43" t="s">
        <v>1161</v>
      </c>
      <c r="J235" s="54" t="s">
        <v>1162</v>
      </c>
      <c r="K235" s="36" t="s">
        <v>1150</v>
      </c>
    </row>
    <row r="236" ht="17.25" customHeight="1">
      <c r="A236" s="19">
        <v>152.0</v>
      </c>
      <c r="B236" s="19">
        <v>12.0</v>
      </c>
      <c r="C236" s="20">
        <v>2022.0</v>
      </c>
      <c r="D236" s="49" t="s">
        <v>764</v>
      </c>
      <c r="E236" s="22" t="s">
        <v>1163</v>
      </c>
      <c r="F236" s="23" t="s">
        <v>1164</v>
      </c>
      <c r="G236" s="50" t="s">
        <v>127</v>
      </c>
      <c r="H236" s="48" t="s">
        <v>29</v>
      </c>
      <c r="I236" s="43" t="s">
        <v>1165</v>
      </c>
      <c r="J236" s="54" t="s">
        <v>1166</v>
      </c>
      <c r="K236" s="36" t="s">
        <v>1150</v>
      </c>
    </row>
    <row r="237" ht="17.25" customHeight="1">
      <c r="A237" s="19">
        <v>151.0</v>
      </c>
      <c r="B237" s="19">
        <v>11.0</v>
      </c>
      <c r="C237" s="20">
        <v>2022.0</v>
      </c>
      <c r="D237" s="49" t="s">
        <v>1167</v>
      </c>
      <c r="E237" s="22" t="s">
        <v>1168</v>
      </c>
      <c r="F237" s="23" t="s">
        <v>47</v>
      </c>
      <c r="G237" s="23" t="s">
        <v>47</v>
      </c>
      <c r="H237" s="48" t="s">
        <v>29</v>
      </c>
      <c r="I237" s="43" t="s">
        <v>1169</v>
      </c>
      <c r="J237" s="54" t="s">
        <v>1170</v>
      </c>
      <c r="K237" s="36" t="s">
        <v>1171</v>
      </c>
    </row>
    <row r="238" ht="17.25" customHeight="1">
      <c r="A238" s="19">
        <v>150.0</v>
      </c>
      <c r="B238" s="19">
        <v>10.0</v>
      </c>
      <c r="C238" s="20">
        <v>2022.0</v>
      </c>
      <c r="D238" s="49" t="s">
        <v>1172</v>
      </c>
      <c r="E238" s="22" t="s">
        <v>1173</v>
      </c>
      <c r="F238" s="23" t="s">
        <v>634</v>
      </c>
      <c r="G238" s="50" t="s">
        <v>134</v>
      </c>
      <c r="H238" s="48" t="s">
        <v>29</v>
      </c>
      <c r="I238" s="43" t="s">
        <v>445</v>
      </c>
      <c r="J238" s="54" t="s">
        <v>1174</v>
      </c>
      <c r="K238" s="36" t="s">
        <v>637</v>
      </c>
    </row>
    <row r="239" ht="17.25" customHeight="1">
      <c r="A239" s="19">
        <v>149.0</v>
      </c>
      <c r="B239" s="19">
        <v>9.0</v>
      </c>
      <c r="C239" s="20">
        <v>2022.0</v>
      </c>
      <c r="D239" s="49" t="s">
        <v>1175</v>
      </c>
      <c r="E239" s="22" t="s">
        <v>211</v>
      </c>
      <c r="F239" s="23" t="s">
        <v>1176</v>
      </c>
      <c r="G239" s="50"/>
      <c r="H239" s="48" t="s">
        <v>213</v>
      </c>
      <c r="I239" s="43" t="s">
        <v>1177</v>
      </c>
      <c r="J239" s="54" t="s">
        <v>1178</v>
      </c>
      <c r="K239" s="36" t="s">
        <v>1179</v>
      </c>
    </row>
    <row r="240" ht="17.25" customHeight="1">
      <c r="A240" s="19">
        <v>148.0</v>
      </c>
      <c r="B240" s="19">
        <v>8.0</v>
      </c>
      <c r="C240" s="20">
        <v>2022.0</v>
      </c>
      <c r="D240" s="49" t="s">
        <v>1180</v>
      </c>
      <c r="E240" s="22" t="s">
        <v>1181</v>
      </c>
      <c r="F240" s="23" t="s">
        <v>1182</v>
      </c>
      <c r="G240" s="50" t="s">
        <v>301</v>
      </c>
      <c r="H240" s="48" t="s">
        <v>29</v>
      </c>
      <c r="I240" s="43" t="s">
        <v>1183</v>
      </c>
      <c r="J240" s="54" t="s">
        <v>1184</v>
      </c>
      <c r="K240" s="36" t="s">
        <v>1185</v>
      </c>
    </row>
    <row r="241" ht="17.25" customHeight="1">
      <c r="A241" s="19">
        <v>147.0</v>
      </c>
      <c r="B241" s="19">
        <v>7.0</v>
      </c>
      <c r="C241" s="20">
        <v>2022.0</v>
      </c>
      <c r="D241" s="49" t="s">
        <v>1186</v>
      </c>
      <c r="E241" s="22" t="s">
        <v>1115</v>
      </c>
      <c r="F241" s="23" t="s">
        <v>932</v>
      </c>
      <c r="G241" s="50" t="s">
        <v>134</v>
      </c>
      <c r="H241" s="48" t="s">
        <v>29</v>
      </c>
      <c r="I241" s="43" t="s">
        <v>736</v>
      </c>
      <c r="J241" s="54" t="s">
        <v>1187</v>
      </c>
      <c r="K241" s="36" t="s">
        <v>1188</v>
      </c>
    </row>
    <row r="242" ht="17.25" customHeight="1">
      <c r="A242" s="19">
        <v>146.0</v>
      </c>
      <c r="B242" s="19">
        <v>6.0</v>
      </c>
      <c r="C242" s="20">
        <v>2022.0</v>
      </c>
      <c r="D242" s="49" t="s">
        <v>1189</v>
      </c>
      <c r="E242" s="22" t="s">
        <v>27</v>
      </c>
      <c r="F242" s="23" t="s">
        <v>28</v>
      </c>
      <c r="G242" s="23" t="s">
        <v>28</v>
      </c>
      <c r="H242" s="48" t="s">
        <v>29</v>
      </c>
      <c r="I242" s="43" t="s">
        <v>1190</v>
      </c>
      <c r="J242" s="54" t="s">
        <v>1191</v>
      </c>
      <c r="K242" s="36" t="s">
        <v>1192</v>
      </c>
    </row>
    <row r="243" ht="17.25" customHeight="1">
      <c r="A243" s="19">
        <v>145.0</v>
      </c>
      <c r="B243" s="19">
        <v>5.0</v>
      </c>
      <c r="C243" s="20">
        <v>2022.0</v>
      </c>
      <c r="D243" s="49" t="s">
        <v>1193</v>
      </c>
      <c r="E243" s="22" t="s">
        <v>1194</v>
      </c>
      <c r="F243" s="23" t="s">
        <v>28</v>
      </c>
      <c r="G243" s="23" t="s">
        <v>28</v>
      </c>
      <c r="H243" s="48" t="s">
        <v>29</v>
      </c>
      <c r="I243" s="43" t="s">
        <v>1195</v>
      </c>
      <c r="J243" s="54" t="s">
        <v>1196</v>
      </c>
      <c r="K243" s="36" t="s">
        <v>1197</v>
      </c>
    </row>
    <row r="244" ht="17.25" customHeight="1">
      <c r="A244" s="19">
        <v>144.0</v>
      </c>
      <c r="B244" s="19">
        <v>4.0</v>
      </c>
      <c r="C244" s="20">
        <v>2022.0</v>
      </c>
      <c r="D244" s="49" t="s">
        <v>1198</v>
      </c>
      <c r="E244" s="22" t="s">
        <v>1199</v>
      </c>
      <c r="F244" s="23" t="s">
        <v>813</v>
      </c>
      <c r="G244" s="50"/>
      <c r="H244" s="48" t="s">
        <v>20</v>
      </c>
      <c r="I244" s="43" t="s">
        <v>1200</v>
      </c>
      <c r="J244" s="54" t="s">
        <v>1201</v>
      </c>
      <c r="K244" s="36" t="s">
        <v>1202</v>
      </c>
    </row>
    <row r="245" ht="17.25" customHeight="1">
      <c r="A245" s="19">
        <v>143.0</v>
      </c>
      <c r="B245" s="19">
        <v>3.0</v>
      </c>
      <c r="C245" s="20">
        <v>2022.0</v>
      </c>
      <c r="D245" s="49" t="s">
        <v>1203</v>
      </c>
      <c r="E245" s="22" t="s">
        <v>1204</v>
      </c>
      <c r="F245" s="23" t="s">
        <v>1205</v>
      </c>
      <c r="G245" s="50" t="s">
        <v>202</v>
      </c>
      <c r="H245" s="48" t="s">
        <v>29</v>
      </c>
      <c r="I245" s="43" t="s">
        <v>1206</v>
      </c>
      <c r="J245" s="54" t="s">
        <v>1207</v>
      </c>
      <c r="K245" s="36" t="s">
        <v>1208</v>
      </c>
    </row>
    <row r="246" ht="17.25" customHeight="1">
      <c r="A246" s="19">
        <v>142.0</v>
      </c>
      <c r="B246" s="19">
        <v>2.0</v>
      </c>
      <c r="C246" s="20">
        <v>2022.0</v>
      </c>
      <c r="D246" s="49" t="s">
        <v>1209</v>
      </c>
      <c r="E246" s="22" t="s">
        <v>1210</v>
      </c>
      <c r="F246" s="23" t="s">
        <v>301</v>
      </c>
      <c r="G246" s="23" t="s">
        <v>301</v>
      </c>
      <c r="H246" s="48" t="s">
        <v>29</v>
      </c>
      <c r="I246" s="43" t="s">
        <v>1211</v>
      </c>
      <c r="J246" s="54" t="s">
        <v>1212</v>
      </c>
      <c r="K246" s="36" t="s">
        <v>1213</v>
      </c>
    </row>
    <row r="247" ht="17.25" customHeight="1">
      <c r="A247" s="19">
        <v>141.0</v>
      </c>
      <c r="B247" s="19">
        <v>1.0</v>
      </c>
      <c r="C247" s="20">
        <v>2022.0</v>
      </c>
      <c r="D247" s="49" t="s">
        <v>1214</v>
      </c>
      <c r="E247" s="22" t="s">
        <v>1215</v>
      </c>
      <c r="F247" s="23" t="s">
        <v>560</v>
      </c>
      <c r="G247" s="50" t="s">
        <v>202</v>
      </c>
      <c r="H247" s="48" t="s">
        <v>29</v>
      </c>
      <c r="I247" s="43" t="s">
        <v>1216</v>
      </c>
      <c r="J247" s="54" t="s">
        <v>1217</v>
      </c>
      <c r="K247" s="36" t="s">
        <v>1218</v>
      </c>
    </row>
    <row r="248" ht="17.25" customHeight="1">
      <c r="A248" s="19">
        <v>140.0</v>
      </c>
      <c r="B248" s="19">
        <v>37.0</v>
      </c>
      <c r="C248" s="20">
        <v>2021.0</v>
      </c>
      <c r="D248" s="49" t="s">
        <v>604</v>
      </c>
      <c r="E248" s="22" t="s">
        <v>1219</v>
      </c>
      <c r="F248" s="23" t="s">
        <v>28</v>
      </c>
      <c r="G248" s="23" t="s">
        <v>28</v>
      </c>
      <c r="H248" s="48" t="s">
        <v>29</v>
      </c>
      <c r="I248" s="43" t="s">
        <v>1220</v>
      </c>
      <c r="J248" s="54" t="s">
        <v>1221</v>
      </c>
      <c r="K248" s="36" t="s">
        <v>1222</v>
      </c>
    </row>
    <row r="249" ht="17.25" customHeight="1">
      <c r="A249" s="19">
        <v>139.0</v>
      </c>
      <c r="B249" s="19">
        <v>36.0</v>
      </c>
      <c r="C249" s="20">
        <v>2021.0</v>
      </c>
      <c r="D249" s="49" t="s">
        <v>628</v>
      </c>
      <c r="E249" s="22" t="s">
        <v>1223</v>
      </c>
      <c r="F249" s="23" t="s">
        <v>389</v>
      </c>
      <c r="G249" s="50" t="s">
        <v>287</v>
      </c>
      <c r="H249" s="48" t="s">
        <v>29</v>
      </c>
      <c r="I249" s="43" t="s">
        <v>1224</v>
      </c>
      <c r="J249" s="54" t="s">
        <v>1225</v>
      </c>
      <c r="K249" s="36" t="s">
        <v>1226</v>
      </c>
    </row>
    <row r="250" ht="17.25" customHeight="1">
      <c r="A250" s="19">
        <v>138.0</v>
      </c>
      <c r="B250" s="19">
        <v>35.0</v>
      </c>
      <c r="C250" s="20">
        <v>2021.0</v>
      </c>
      <c r="D250" s="49" t="s">
        <v>1227</v>
      </c>
      <c r="E250" s="22" t="s">
        <v>1115</v>
      </c>
      <c r="F250" s="23" t="s">
        <v>932</v>
      </c>
      <c r="G250" s="50" t="s">
        <v>134</v>
      </c>
      <c r="H250" s="48" t="s">
        <v>29</v>
      </c>
      <c r="I250" s="43" t="s">
        <v>1228</v>
      </c>
      <c r="J250" s="54" t="s">
        <v>1229</v>
      </c>
      <c r="K250" s="36" t="s">
        <v>1230</v>
      </c>
    </row>
    <row r="251" ht="17.25" customHeight="1">
      <c r="A251" s="19">
        <v>137.0</v>
      </c>
      <c r="B251" s="19">
        <v>34.0</v>
      </c>
      <c r="C251" s="20">
        <v>2021.0</v>
      </c>
      <c r="D251" s="49" t="s">
        <v>1231</v>
      </c>
      <c r="E251" s="22" t="s">
        <v>1115</v>
      </c>
      <c r="F251" s="23" t="s">
        <v>932</v>
      </c>
      <c r="G251" s="50" t="s">
        <v>134</v>
      </c>
      <c r="H251" s="48" t="s">
        <v>29</v>
      </c>
      <c r="I251" s="43" t="s">
        <v>1232</v>
      </c>
      <c r="J251" s="54" t="s">
        <v>1233</v>
      </c>
      <c r="K251" s="36" t="s">
        <v>1230</v>
      </c>
    </row>
    <row r="252" ht="17.25" customHeight="1">
      <c r="A252" s="19">
        <v>136.0</v>
      </c>
      <c r="B252" s="19">
        <v>33.0</v>
      </c>
      <c r="C252" s="20">
        <v>2021.0</v>
      </c>
      <c r="D252" s="49" t="s">
        <v>1234</v>
      </c>
      <c r="E252" s="22" t="s">
        <v>1235</v>
      </c>
      <c r="F252" s="23" t="s">
        <v>96</v>
      </c>
      <c r="G252" s="23" t="s">
        <v>96</v>
      </c>
      <c r="H252" s="48" t="s">
        <v>29</v>
      </c>
      <c r="I252" s="43" t="s">
        <v>1236</v>
      </c>
      <c r="J252" s="54" t="s">
        <v>1237</v>
      </c>
      <c r="K252" s="36" t="s">
        <v>1238</v>
      </c>
    </row>
    <row r="253" ht="17.25" customHeight="1">
      <c r="A253" s="19">
        <v>135.0</v>
      </c>
      <c r="B253" s="19">
        <v>32.0</v>
      </c>
      <c r="C253" s="20">
        <v>2021.0</v>
      </c>
      <c r="D253" s="49" t="s">
        <v>1239</v>
      </c>
      <c r="E253" s="22" t="s">
        <v>1240</v>
      </c>
      <c r="F253" s="23" t="s">
        <v>538</v>
      </c>
      <c r="G253" s="50" t="s">
        <v>287</v>
      </c>
      <c r="H253" s="48" t="s">
        <v>29</v>
      </c>
      <c r="I253" s="43" t="s">
        <v>1241</v>
      </c>
      <c r="J253" s="54" t="s">
        <v>1242</v>
      </c>
      <c r="K253" s="36" t="s">
        <v>1243</v>
      </c>
    </row>
    <row r="254" ht="17.25" customHeight="1">
      <c r="A254" s="19">
        <v>134.0</v>
      </c>
      <c r="B254" s="19">
        <v>31.0</v>
      </c>
      <c r="C254" s="20">
        <v>2021.0</v>
      </c>
      <c r="D254" s="49" t="s">
        <v>1244</v>
      </c>
      <c r="E254" s="22" t="s">
        <v>1245</v>
      </c>
      <c r="F254" s="23" t="s">
        <v>1246</v>
      </c>
      <c r="G254" s="50" t="s">
        <v>134</v>
      </c>
      <c r="H254" s="48" t="s">
        <v>29</v>
      </c>
      <c r="I254" s="43" t="s">
        <v>648</v>
      </c>
      <c r="J254" s="54" t="s">
        <v>1247</v>
      </c>
      <c r="K254" s="36" t="s">
        <v>1226</v>
      </c>
    </row>
    <row r="255" ht="17.25" customHeight="1">
      <c r="A255" s="19">
        <v>133.0</v>
      </c>
      <c r="B255" s="19">
        <v>30.0</v>
      </c>
      <c r="C255" s="20">
        <v>2021.0</v>
      </c>
      <c r="D255" s="49" t="s">
        <v>1248</v>
      </c>
      <c r="E255" s="22" t="s">
        <v>1115</v>
      </c>
      <c r="F255" s="23" t="s">
        <v>932</v>
      </c>
      <c r="G255" s="50" t="s">
        <v>134</v>
      </c>
      <c r="H255" s="48" t="s">
        <v>29</v>
      </c>
      <c r="I255" s="43" t="s">
        <v>1249</v>
      </c>
      <c r="J255" s="54" t="s">
        <v>1250</v>
      </c>
      <c r="K255" s="36" t="s">
        <v>1251</v>
      </c>
    </row>
    <row r="256" ht="17.25" customHeight="1">
      <c r="A256" s="19">
        <v>132.0</v>
      </c>
      <c r="B256" s="19">
        <v>29.0</v>
      </c>
      <c r="C256" s="20">
        <v>2021.0</v>
      </c>
      <c r="D256" s="49" t="s">
        <v>1252</v>
      </c>
      <c r="E256" s="22" t="s">
        <v>1253</v>
      </c>
      <c r="F256" s="23" t="s">
        <v>1254</v>
      </c>
      <c r="G256" s="50" t="s">
        <v>237</v>
      </c>
      <c r="H256" s="48" t="s">
        <v>29</v>
      </c>
      <c r="I256" s="43" t="s">
        <v>1255</v>
      </c>
      <c r="J256" s="54" t="s">
        <v>1256</v>
      </c>
      <c r="K256" s="36" t="s">
        <v>1257</v>
      </c>
    </row>
    <row r="257" ht="17.25" customHeight="1">
      <c r="A257" s="19">
        <v>131.0</v>
      </c>
      <c r="B257" s="19">
        <v>28.0</v>
      </c>
      <c r="C257" s="20">
        <v>2021.0</v>
      </c>
      <c r="D257" s="49" t="s">
        <v>1258</v>
      </c>
      <c r="E257" s="22" t="s">
        <v>1259</v>
      </c>
      <c r="F257" s="23" t="s">
        <v>301</v>
      </c>
      <c r="G257" s="23" t="s">
        <v>301</v>
      </c>
      <c r="H257" s="48" t="s">
        <v>29</v>
      </c>
      <c r="I257" s="43" t="s">
        <v>1260</v>
      </c>
      <c r="J257" s="54" t="s">
        <v>1261</v>
      </c>
      <c r="K257" s="36" t="s">
        <v>1257</v>
      </c>
    </row>
    <row r="258" ht="17.25" customHeight="1">
      <c r="A258" s="19">
        <v>130.0</v>
      </c>
      <c r="B258" s="19">
        <v>27.0</v>
      </c>
      <c r="C258" s="20">
        <v>2021.0</v>
      </c>
      <c r="D258" s="49" t="s">
        <v>912</v>
      </c>
      <c r="E258" s="22" t="s">
        <v>1262</v>
      </c>
      <c r="F258" s="23" t="s">
        <v>288</v>
      </c>
      <c r="G258" s="23" t="s">
        <v>288</v>
      </c>
      <c r="H258" s="48" t="s">
        <v>29</v>
      </c>
      <c r="I258" s="43" t="s">
        <v>1263</v>
      </c>
      <c r="J258" s="54" t="s">
        <v>1264</v>
      </c>
      <c r="K258" s="36" t="s">
        <v>1257</v>
      </c>
    </row>
    <row r="259" ht="17.25" customHeight="1">
      <c r="A259" s="19">
        <v>129.0</v>
      </c>
      <c r="B259" s="19">
        <v>26.0</v>
      </c>
      <c r="C259" s="20">
        <v>2021.0</v>
      </c>
      <c r="D259" s="49" t="s">
        <v>1265</v>
      </c>
      <c r="E259" s="22" t="s">
        <v>1266</v>
      </c>
      <c r="F259" s="23" t="s">
        <v>560</v>
      </c>
      <c r="G259" s="50" t="s">
        <v>202</v>
      </c>
      <c r="H259" s="48" t="s">
        <v>29</v>
      </c>
      <c r="I259" s="43" t="s">
        <v>1267</v>
      </c>
      <c r="J259" s="54" t="s">
        <v>1268</v>
      </c>
      <c r="K259" s="36" t="s">
        <v>1269</v>
      </c>
    </row>
    <row r="260" ht="17.25" customHeight="1">
      <c r="A260" s="19">
        <v>128.0</v>
      </c>
      <c r="B260" s="19">
        <v>25.0</v>
      </c>
      <c r="C260" s="20">
        <v>2021.0</v>
      </c>
      <c r="D260" s="49" t="s">
        <v>684</v>
      </c>
      <c r="E260" s="22" t="s">
        <v>374</v>
      </c>
      <c r="F260" s="23" t="s">
        <v>375</v>
      </c>
      <c r="G260" s="50"/>
      <c r="H260" s="48" t="s">
        <v>376</v>
      </c>
      <c r="I260" s="43" t="s">
        <v>1270</v>
      </c>
      <c r="J260" s="54" t="s">
        <v>1271</v>
      </c>
      <c r="K260" s="36" t="s">
        <v>1272</v>
      </c>
    </row>
    <row r="261" ht="17.25" customHeight="1">
      <c r="A261" s="19">
        <v>127.0</v>
      </c>
      <c r="B261" s="19">
        <v>24.0</v>
      </c>
      <c r="C261" s="20">
        <v>2021.0</v>
      </c>
      <c r="D261" s="49" t="s">
        <v>1273</v>
      </c>
      <c r="E261" s="22" t="s">
        <v>1130</v>
      </c>
      <c r="F261" s="23" t="s">
        <v>1131</v>
      </c>
      <c r="G261" s="50" t="s">
        <v>127</v>
      </c>
      <c r="H261" s="48" t="s">
        <v>29</v>
      </c>
      <c r="I261" s="43" t="s">
        <v>1274</v>
      </c>
      <c r="J261" s="54" t="s">
        <v>1275</v>
      </c>
      <c r="K261" s="36" t="s">
        <v>1276</v>
      </c>
    </row>
    <row r="262" ht="17.25" customHeight="1">
      <c r="A262" s="19">
        <v>126.0</v>
      </c>
      <c r="B262" s="19">
        <v>23.0</v>
      </c>
      <c r="C262" s="20">
        <v>2021.0</v>
      </c>
      <c r="D262" s="49" t="s">
        <v>1277</v>
      </c>
      <c r="E262" s="22" t="s">
        <v>396</v>
      </c>
      <c r="F262" s="23" t="s">
        <v>28</v>
      </c>
      <c r="G262" s="23" t="s">
        <v>28</v>
      </c>
      <c r="H262" s="48" t="s">
        <v>29</v>
      </c>
      <c r="I262" s="43" t="s">
        <v>1278</v>
      </c>
      <c r="J262" s="54" t="s">
        <v>1279</v>
      </c>
      <c r="K262" s="36" t="s">
        <v>1280</v>
      </c>
    </row>
    <row r="263" ht="17.25" customHeight="1">
      <c r="A263" s="19">
        <v>125.0</v>
      </c>
      <c r="B263" s="19">
        <v>22.0</v>
      </c>
      <c r="C263" s="20">
        <v>2021.0</v>
      </c>
      <c r="D263" s="49" t="s">
        <v>1281</v>
      </c>
      <c r="E263" s="22" t="s">
        <v>1282</v>
      </c>
      <c r="F263" s="23" t="s">
        <v>28</v>
      </c>
      <c r="G263" s="23" t="s">
        <v>28</v>
      </c>
      <c r="H263" s="48" t="s">
        <v>29</v>
      </c>
      <c r="I263" s="43" t="s">
        <v>1283</v>
      </c>
      <c r="J263" s="54" t="s">
        <v>1284</v>
      </c>
      <c r="K263" s="36" t="s">
        <v>1285</v>
      </c>
    </row>
    <row r="264" ht="17.25" customHeight="1">
      <c r="A264" s="19">
        <v>124.0</v>
      </c>
      <c r="B264" s="19">
        <v>21.0</v>
      </c>
      <c r="C264" s="20">
        <v>2021.0</v>
      </c>
      <c r="D264" s="49" t="s">
        <v>1286</v>
      </c>
      <c r="E264" s="22" t="s">
        <v>1199</v>
      </c>
      <c r="F264" s="23" t="s">
        <v>813</v>
      </c>
      <c r="G264" s="50"/>
      <c r="H264" s="48" t="s">
        <v>20</v>
      </c>
      <c r="I264" s="43" t="s">
        <v>1287</v>
      </c>
      <c r="J264" s="54" t="s">
        <v>1288</v>
      </c>
      <c r="K264" s="36" t="s">
        <v>1289</v>
      </c>
    </row>
    <row r="265" ht="17.25" customHeight="1">
      <c r="A265" s="19">
        <v>123.0</v>
      </c>
      <c r="B265" s="19">
        <v>20.0</v>
      </c>
      <c r="C265" s="20">
        <v>2021.0</v>
      </c>
      <c r="D265" s="49" t="s">
        <v>1290</v>
      </c>
      <c r="E265" s="22" t="s">
        <v>1291</v>
      </c>
      <c r="F265" s="23" t="s">
        <v>28</v>
      </c>
      <c r="G265" s="23" t="s">
        <v>28</v>
      </c>
      <c r="H265" s="48" t="s">
        <v>29</v>
      </c>
      <c r="I265" s="43" t="s">
        <v>1292</v>
      </c>
      <c r="J265" s="54" t="s">
        <v>1293</v>
      </c>
      <c r="K265" s="36" t="s">
        <v>1294</v>
      </c>
    </row>
    <row r="266" ht="17.25" customHeight="1">
      <c r="A266" s="19">
        <v>122.0</v>
      </c>
      <c r="B266" s="19">
        <v>19.0</v>
      </c>
      <c r="C266" s="20">
        <v>2021.0</v>
      </c>
      <c r="D266" s="49" t="s">
        <v>1295</v>
      </c>
      <c r="E266" s="22" t="s">
        <v>1115</v>
      </c>
      <c r="F266" s="23" t="s">
        <v>932</v>
      </c>
      <c r="G266" s="50" t="s">
        <v>134</v>
      </c>
      <c r="H266" s="48" t="s">
        <v>29</v>
      </c>
      <c r="I266" s="43" t="s">
        <v>1296</v>
      </c>
      <c r="J266" s="54" t="s">
        <v>1297</v>
      </c>
      <c r="K266" s="36" t="s">
        <v>1251</v>
      </c>
    </row>
    <row r="267" ht="17.25" customHeight="1">
      <c r="A267" s="19">
        <v>121.0</v>
      </c>
      <c r="B267" s="19">
        <v>18.0</v>
      </c>
      <c r="C267" s="20">
        <v>2021.0</v>
      </c>
      <c r="D267" s="49" t="s">
        <v>1298</v>
      </c>
      <c r="E267" s="22" t="s">
        <v>1299</v>
      </c>
      <c r="F267" s="23" t="s">
        <v>150</v>
      </c>
      <c r="G267" s="50" t="s">
        <v>150</v>
      </c>
      <c r="H267" s="48" t="s">
        <v>29</v>
      </c>
      <c r="I267" s="43" t="s">
        <v>1300</v>
      </c>
      <c r="J267" s="54" t="s">
        <v>1301</v>
      </c>
      <c r="K267" s="36" t="s">
        <v>1302</v>
      </c>
    </row>
    <row r="268" ht="17.25" customHeight="1">
      <c r="A268" s="19">
        <v>120.0</v>
      </c>
      <c r="B268" s="19">
        <v>17.0</v>
      </c>
      <c r="C268" s="20">
        <v>2021.0</v>
      </c>
      <c r="D268" s="49" t="s">
        <v>1303</v>
      </c>
      <c r="E268" s="22" t="s">
        <v>1115</v>
      </c>
      <c r="F268" s="23" t="s">
        <v>932</v>
      </c>
      <c r="G268" s="50" t="s">
        <v>134</v>
      </c>
      <c r="H268" s="48" t="s">
        <v>29</v>
      </c>
      <c r="I268" s="43" t="s">
        <v>1304</v>
      </c>
      <c r="J268" s="54" t="s">
        <v>1305</v>
      </c>
      <c r="K268" s="36" t="s">
        <v>1251</v>
      </c>
    </row>
    <row r="269" ht="17.25" customHeight="1">
      <c r="A269" s="19">
        <v>119.0</v>
      </c>
      <c r="B269" s="19">
        <v>16.0</v>
      </c>
      <c r="C269" s="20">
        <v>2021.0</v>
      </c>
      <c r="D269" s="49" t="s">
        <v>1306</v>
      </c>
      <c r="E269" s="22" t="s">
        <v>1115</v>
      </c>
      <c r="F269" s="23" t="s">
        <v>932</v>
      </c>
      <c r="G269" s="50" t="s">
        <v>134</v>
      </c>
      <c r="H269" s="48" t="s">
        <v>29</v>
      </c>
      <c r="I269" s="43" t="s">
        <v>1307</v>
      </c>
      <c r="J269" s="54" t="s">
        <v>1308</v>
      </c>
      <c r="K269" s="36" t="s">
        <v>1251</v>
      </c>
    </row>
    <row r="270" ht="17.25" customHeight="1">
      <c r="A270" s="19">
        <v>118.0</v>
      </c>
      <c r="B270" s="19">
        <v>15.0</v>
      </c>
      <c r="C270" s="20">
        <v>2021.0</v>
      </c>
      <c r="D270" s="49" t="s">
        <v>1309</v>
      </c>
      <c r="E270" s="22" t="s">
        <v>1310</v>
      </c>
      <c r="F270" s="23" t="s">
        <v>28</v>
      </c>
      <c r="G270" s="23" t="s">
        <v>28</v>
      </c>
      <c r="H270" s="48" t="s">
        <v>29</v>
      </c>
      <c r="I270" s="43" t="s">
        <v>1311</v>
      </c>
      <c r="J270" s="54" t="s">
        <v>1312</v>
      </c>
      <c r="K270" s="36" t="s">
        <v>1313</v>
      </c>
    </row>
    <row r="271" ht="17.25" customHeight="1">
      <c r="A271" s="19">
        <v>117.0</v>
      </c>
      <c r="B271" s="19">
        <v>14.0</v>
      </c>
      <c r="C271" s="20">
        <v>2021.0</v>
      </c>
      <c r="D271" s="49" t="s">
        <v>789</v>
      </c>
      <c r="E271" s="22" t="s">
        <v>1314</v>
      </c>
      <c r="F271" s="23" t="s">
        <v>809</v>
      </c>
      <c r="G271" s="50" t="s">
        <v>134</v>
      </c>
      <c r="H271" s="48" t="s">
        <v>29</v>
      </c>
      <c r="I271" s="43" t="s">
        <v>1063</v>
      </c>
      <c r="J271" s="54" t="s">
        <v>1315</v>
      </c>
      <c r="K271" s="36" t="s">
        <v>1316</v>
      </c>
    </row>
    <row r="272" ht="17.25" customHeight="1">
      <c r="A272" s="19">
        <v>116.0</v>
      </c>
      <c r="B272" s="19">
        <v>13.0</v>
      </c>
      <c r="C272" s="20">
        <v>2021.0</v>
      </c>
      <c r="D272" s="49" t="s">
        <v>1317</v>
      </c>
      <c r="E272" s="22" t="s">
        <v>1318</v>
      </c>
      <c r="F272" s="23" t="s">
        <v>150</v>
      </c>
      <c r="G272" s="50" t="s">
        <v>150</v>
      </c>
      <c r="H272" s="48" t="s">
        <v>29</v>
      </c>
      <c r="I272" s="43" t="s">
        <v>1319</v>
      </c>
      <c r="J272" s="54" t="s">
        <v>1320</v>
      </c>
      <c r="K272" s="41" t="s">
        <v>1321</v>
      </c>
    </row>
    <row r="273" ht="17.25" customHeight="1">
      <c r="A273" s="19">
        <v>115.0</v>
      </c>
      <c r="B273" s="19">
        <v>12.0</v>
      </c>
      <c r="C273" s="20">
        <v>2021.0</v>
      </c>
      <c r="D273" s="49" t="s">
        <v>997</v>
      </c>
      <c r="E273" s="22" t="s">
        <v>1322</v>
      </c>
      <c r="F273" s="23" t="s">
        <v>1323</v>
      </c>
      <c r="G273" s="23" t="s">
        <v>28</v>
      </c>
      <c r="H273" s="48" t="s">
        <v>29</v>
      </c>
      <c r="I273" s="43" t="s">
        <v>1324</v>
      </c>
      <c r="J273" s="54" t="s">
        <v>1325</v>
      </c>
      <c r="K273" s="36" t="s">
        <v>1326</v>
      </c>
    </row>
    <row r="274" ht="17.25" customHeight="1">
      <c r="A274" s="19">
        <v>114.0</v>
      </c>
      <c r="B274" s="19">
        <v>11.0</v>
      </c>
      <c r="C274" s="20">
        <v>2021.0</v>
      </c>
      <c r="D274" s="49" t="s">
        <v>1327</v>
      </c>
      <c r="E274" s="22" t="s">
        <v>1328</v>
      </c>
      <c r="F274" s="23" t="s">
        <v>1323</v>
      </c>
      <c r="G274" s="23" t="s">
        <v>28</v>
      </c>
      <c r="H274" s="48" t="s">
        <v>29</v>
      </c>
      <c r="I274" s="43" t="s">
        <v>1329</v>
      </c>
      <c r="J274" s="54" t="s">
        <v>1330</v>
      </c>
      <c r="K274" s="36" t="s">
        <v>1331</v>
      </c>
    </row>
    <row r="275" ht="17.25" customHeight="1">
      <c r="A275" s="19">
        <v>113.0</v>
      </c>
      <c r="B275" s="19">
        <v>10.0</v>
      </c>
      <c r="C275" s="20">
        <v>2021.0</v>
      </c>
      <c r="D275" s="49" t="s">
        <v>1332</v>
      </c>
      <c r="E275" s="22" t="s">
        <v>1333</v>
      </c>
      <c r="F275" s="22" t="s">
        <v>119</v>
      </c>
      <c r="G275" s="22" t="s">
        <v>119</v>
      </c>
      <c r="H275" s="48" t="s">
        <v>29</v>
      </c>
      <c r="I275" s="43" t="s">
        <v>1334</v>
      </c>
      <c r="J275" s="54" t="s">
        <v>1335</v>
      </c>
      <c r="K275" s="36" t="s">
        <v>1336</v>
      </c>
    </row>
    <row r="276" ht="17.25" customHeight="1">
      <c r="A276" s="19">
        <v>112.0</v>
      </c>
      <c r="B276" s="19">
        <v>9.0</v>
      </c>
      <c r="C276" s="20">
        <v>2021.0</v>
      </c>
      <c r="D276" s="49" t="s">
        <v>1337</v>
      </c>
      <c r="E276" s="22" t="s">
        <v>1328</v>
      </c>
      <c r="F276" s="23" t="s">
        <v>1323</v>
      </c>
      <c r="G276" s="23" t="s">
        <v>28</v>
      </c>
      <c r="H276" s="48" t="s">
        <v>29</v>
      </c>
      <c r="I276" s="43" t="s">
        <v>1338</v>
      </c>
      <c r="J276" s="54" t="s">
        <v>1339</v>
      </c>
      <c r="K276" s="36" t="s">
        <v>1340</v>
      </c>
    </row>
    <row r="277" ht="17.25" customHeight="1">
      <c r="A277" s="19">
        <v>111.0</v>
      </c>
      <c r="B277" s="19">
        <v>8.0</v>
      </c>
      <c r="C277" s="20">
        <v>2021.0</v>
      </c>
      <c r="D277" s="49" t="s">
        <v>1341</v>
      </c>
      <c r="E277" s="22" t="s">
        <v>1342</v>
      </c>
      <c r="F277" s="23" t="s">
        <v>560</v>
      </c>
      <c r="G277" s="50" t="s">
        <v>202</v>
      </c>
      <c r="H277" s="48" t="s">
        <v>29</v>
      </c>
      <c r="I277" s="43" t="s">
        <v>1106</v>
      </c>
      <c r="J277" s="54" t="s">
        <v>1343</v>
      </c>
      <c r="K277" s="36" t="s">
        <v>1344</v>
      </c>
    </row>
    <row r="278" ht="17.25" customHeight="1">
      <c r="A278" s="19">
        <v>110.0</v>
      </c>
      <c r="B278" s="19">
        <v>7.0</v>
      </c>
      <c r="C278" s="20">
        <v>2021.0</v>
      </c>
      <c r="D278" s="49" t="s">
        <v>1013</v>
      </c>
      <c r="E278" s="22" t="s">
        <v>1345</v>
      </c>
      <c r="F278" s="23" t="s">
        <v>1346</v>
      </c>
      <c r="G278" s="23" t="s">
        <v>1346</v>
      </c>
      <c r="H278" s="48" t="s">
        <v>29</v>
      </c>
      <c r="I278" s="43" t="s">
        <v>1347</v>
      </c>
      <c r="J278" s="54" t="s">
        <v>1348</v>
      </c>
      <c r="K278" s="36" t="s">
        <v>1349</v>
      </c>
    </row>
    <row r="279" ht="17.25" customHeight="1">
      <c r="A279" s="19">
        <v>109.0</v>
      </c>
      <c r="B279" s="19">
        <v>6.0</v>
      </c>
      <c r="C279" s="20">
        <v>2021.0</v>
      </c>
      <c r="D279" s="49" t="s">
        <v>1203</v>
      </c>
      <c r="E279" s="22" t="s">
        <v>1350</v>
      </c>
      <c r="F279" s="23" t="s">
        <v>932</v>
      </c>
      <c r="G279" s="50" t="s">
        <v>134</v>
      </c>
      <c r="H279" s="48" t="s">
        <v>29</v>
      </c>
      <c r="I279" s="43" t="s">
        <v>1351</v>
      </c>
      <c r="J279" s="54" t="s">
        <v>1352</v>
      </c>
      <c r="K279" s="36" t="s">
        <v>1251</v>
      </c>
    </row>
    <row r="280" ht="17.25" customHeight="1">
      <c r="A280" s="19">
        <v>108.0</v>
      </c>
      <c r="B280" s="19">
        <v>5.0</v>
      </c>
      <c r="C280" s="20">
        <v>2021.0</v>
      </c>
      <c r="D280" s="49" t="s">
        <v>522</v>
      </c>
      <c r="E280" s="22" t="s">
        <v>1353</v>
      </c>
      <c r="F280" s="23" t="s">
        <v>237</v>
      </c>
      <c r="G280" s="50" t="s">
        <v>237</v>
      </c>
      <c r="H280" s="48" t="s">
        <v>29</v>
      </c>
      <c r="I280" s="43" t="s">
        <v>1354</v>
      </c>
      <c r="J280" s="54" t="s">
        <v>1355</v>
      </c>
      <c r="K280" s="36" t="s">
        <v>1356</v>
      </c>
    </row>
    <row r="281" ht="17.25" customHeight="1">
      <c r="A281" s="19">
        <v>107.0</v>
      </c>
      <c r="B281" s="19">
        <v>4.0</v>
      </c>
      <c r="C281" s="20">
        <v>2021.0</v>
      </c>
      <c r="D281" s="49" t="s">
        <v>1357</v>
      </c>
      <c r="E281" s="22" t="s">
        <v>1358</v>
      </c>
      <c r="F281" s="23" t="s">
        <v>527</v>
      </c>
      <c r="G281" s="50" t="s">
        <v>202</v>
      </c>
      <c r="H281" s="48" t="s">
        <v>29</v>
      </c>
      <c r="I281" s="43" t="s">
        <v>1359</v>
      </c>
      <c r="J281" s="54" t="s">
        <v>1360</v>
      </c>
      <c r="K281" s="36" t="s">
        <v>1361</v>
      </c>
    </row>
    <row r="282" ht="17.25" customHeight="1">
      <c r="A282" s="19">
        <v>106.0</v>
      </c>
      <c r="B282" s="19">
        <v>3.0</v>
      </c>
      <c r="C282" s="20">
        <v>2021.0</v>
      </c>
      <c r="D282" s="49" t="s">
        <v>825</v>
      </c>
      <c r="E282" s="22" t="s">
        <v>1362</v>
      </c>
      <c r="F282" s="23" t="s">
        <v>28</v>
      </c>
      <c r="G282" s="23" t="s">
        <v>28</v>
      </c>
      <c r="H282" s="48" t="s">
        <v>29</v>
      </c>
      <c r="I282" s="43" t="s">
        <v>1363</v>
      </c>
      <c r="J282" s="54" t="s">
        <v>1364</v>
      </c>
      <c r="K282" s="36" t="s">
        <v>1365</v>
      </c>
    </row>
    <row r="283" ht="17.25" customHeight="1">
      <c r="A283" s="19">
        <v>105.0</v>
      </c>
      <c r="B283" s="19">
        <v>2.0</v>
      </c>
      <c r="C283" s="20">
        <v>2021.0</v>
      </c>
      <c r="D283" s="49" t="s">
        <v>1366</v>
      </c>
      <c r="E283" s="22" t="s">
        <v>1115</v>
      </c>
      <c r="F283" s="23" t="s">
        <v>932</v>
      </c>
      <c r="G283" s="50" t="s">
        <v>134</v>
      </c>
      <c r="H283" s="48" t="s">
        <v>29</v>
      </c>
      <c r="I283" s="43" t="s">
        <v>1367</v>
      </c>
      <c r="J283" s="54" t="s">
        <v>1368</v>
      </c>
      <c r="K283" s="36" t="s">
        <v>1251</v>
      </c>
    </row>
    <row r="284" ht="17.25" customHeight="1">
      <c r="A284" s="19">
        <v>104.0</v>
      </c>
      <c r="B284" s="19">
        <v>1.0</v>
      </c>
      <c r="C284" s="20">
        <v>2021.0</v>
      </c>
      <c r="D284" s="49" t="s">
        <v>1369</v>
      </c>
      <c r="E284" s="22" t="s">
        <v>1115</v>
      </c>
      <c r="F284" s="23" t="s">
        <v>932</v>
      </c>
      <c r="G284" s="50" t="s">
        <v>134</v>
      </c>
      <c r="H284" s="48" t="s">
        <v>29</v>
      </c>
      <c r="I284" s="43" t="s">
        <v>1370</v>
      </c>
      <c r="J284" s="54" t="s">
        <v>1371</v>
      </c>
      <c r="K284" s="36" t="s">
        <v>1372</v>
      </c>
    </row>
    <row r="285" ht="17.25" customHeight="1">
      <c r="A285" s="19">
        <v>103.0</v>
      </c>
      <c r="B285" s="19">
        <v>65.0</v>
      </c>
      <c r="C285" s="20">
        <v>2020.0</v>
      </c>
      <c r="D285" s="49" t="s">
        <v>604</v>
      </c>
      <c r="E285" s="22" t="s">
        <v>1373</v>
      </c>
      <c r="F285" s="23" t="s">
        <v>1205</v>
      </c>
      <c r="G285" s="50" t="s">
        <v>202</v>
      </c>
      <c r="H285" s="48" t="s">
        <v>29</v>
      </c>
      <c r="I285" s="43" t="s">
        <v>1374</v>
      </c>
      <c r="J285" s="54" t="s">
        <v>1375</v>
      </c>
      <c r="K285" s="36" t="s">
        <v>1376</v>
      </c>
    </row>
    <row r="286" ht="17.25" customHeight="1">
      <c r="A286" s="19">
        <v>102.0</v>
      </c>
      <c r="B286" s="19">
        <v>64.0</v>
      </c>
      <c r="C286" s="20">
        <v>2020.0</v>
      </c>
      <c r="D286" s="21">
        <v>44184.0</v>
      </c>
      <c r="E286" s="22" t="s">
        <v>1115</v>
      </c>
      <c r="F286" s="23" t="s">
        <v>932</v>
      </c>
      <c r="G286" s="50" t="s">
        <v>134</v>
      </c>
      <c r="H286" s="48" t="s">
        <v>29</v>
      </c>
      <c r="I286" s="43" t="s">
        <v>1377</v>
      </c>
      <c r="J286" s="54" t="s">
        <v>1378</v>
      </c>
      <c r="K286" s="36" t="s">
        <v>1379</v>
      </c>
    </row>
    <row r="287" ht="17.25" customHeight="1">
      <c r="A287" s="19">
        <v>101.0</v>
      </c>
      <c r="B287" s="19">
        <v>63.0</v>
      </c>
      <c r="C287" s="20">
        <v>2020.0</v>
      </c>
      <c r="D287" s="49" t="s">
        <v>1227</v>
      </c>
      <c r="E287" s="22" t="s">
        <v>1115</v>
      </c>
      <c r="F287" s="23" t="s">
        <v>932</v>
      </c>
      <c r="G287" s="50" t="s">
        <v>134</v>
      </c>
      <c r="H287" s="48" t="s">
        <v>29</v>
      </c>
      <c r="I287" s="43" t="s">
        <v>1380</v>
      </c>
      <c r="J287" s="54" t="s">
        <v>1381</v>
      </c>
      <c r="K287" s="36" t="s">
        <v>1382</v>
      </c>
    </row>
    <row r="288" ht="17.25" customHeight="1">
      <c r="A288" s="19">
        <v>100.0</v>
      </c>
      <c r="B288" s="19">
        <v>62.0</v>
      </c>
      <c r="C288" s="20">
        <v>2020.0</v>
      </c>
      <c r="D288" s="49" t="s">
        <v>1383</v>
      </c>
      <c r="E288" s="22" t="s">
        <v>1384</v>
      </c>
      <c r="F288" s="23" t="s">
        <v>1205</v>
      </c>
      <c r="G288" s="50" t="s">
        <v>202</v>
      </c>
      <c r="H288" s="48" t="s">
        <v>29</v>
      </c>
      <c r="I288" s="43" t="s">
        <v>1385</v>
      </c>
      <c r="J288" s="54" t="s">
        <v>1386</v>
      </c>
      <c r="K288" s="56" t="s">
        <v>1387</v>
      </c>
    </row>
    <row r="289" ht="17.25" customHeight="1">
      <c r="A289" s="19">
        <v>99.0</v>
      </c>
      <c r="B289" s="19">
        <v>61.0</v>
      </c>
      <c r="C289" s="20">
        <v>2020.0</v>
      </c>
      <c r="D289" s="49" t="s">
        <v>1388</v>
      </c>
      <c r="E289" s="22" t="s">
        <v>1389</v>
      </c>
      <c r="F289" s="23" t="s">
        <v>28</v>
      </c>
      <c r="G289" s="23" t="s">
        <v>28</v>
      </c>
      <c r="H289" s="48" t="s">
        <v>29</v>
      </c>
      <c r="I289" s="43" t="s">
        <v>380</v>
      </c>
      <c r="J289" s="54" t="s">
        <v>1390</v>
      </c>
      <c r="K289" s="57" t="s">
        <v>1391</v>
      </c>
    </row>
    <row r="290" ht="17.25" customHeight="1">
      <c r="A290" s="19">
        <v>98.0</v>
      </c>
      <c r="B290" s="19">
        <v>60.0</v>
      </c>
      <c r="C290" s="20">
        <v>2020.0</v>
      </c>
      <c r="D290" s="49" t="s">
        <v>1392</v>
      </c>
      <c r="E290" s="22" t="s">
        <v>1393</v>
      </c>
      <c r="F290" s="23" t="s">
        <v>150</v>
      </c>
      <c r="G290" s="50" t="s">
        <v>150</v>
      </c>
      <c r="H290" s="48" t="s">
        <v>29</v>
      </c>
      <c r="I290" s="43" t="s">
        <v>1394</v>
      </c>
      <c r="J290" s="54" t="s">
        <v>1395</v>
      </c>
      <c r="K290" s="57" t="s">
        <v>1396</v>
      </c>
    </row>
    <row r="291" ht="17.25" customHeight="1">
      <c r="A291" s="19">
        <v>97.0</v>
      </c>
      <c r="B291" s="19">
        <v>59.0</v>
      </c>
      <c r="C291" s="20">
        <v>2020.0</v>
      </c>
      <c r="D291" s="49" t="s">
        <v>1397</v>
      </c>
      <c r="E291" s="22" t="s">
        <v>1398</v>
      </c>
      <c r="F291" s="23" t="s">
        <v>28</v>
      </c>
      <c r="G291" s="23" t="s">
        <v>28</v>
      </c>
      <c r="H291" s="48" t="s">
        <v>29</v>
      </c>
      <c r="I291" s="43" t="s">
        <v>1399</v>
      </c>
      <c r="J291" s="54" t="s">
        <v>1400</v>
      </c>
      <c r="K291" s="36" t="s">
        <v>1401</v>
      </c>
    </row>
    <row r="292" ht="17.25" customHeight="1">
      <c r="A292" s="19">
        <v>96.0</v>
      </c>
      <c r="B292" s="19">
        <v>58.0</v>
      </c>
      <c r="C292" s="20">
        <v>2020.0</v>
      </c>
      <c r="D292" s="21">
        <v>44146.0</v>
      </c>
      <c r="E292" s="20" t="s">
        <v>1402</v>
      </c>
      <c r="F292" s="51" t="s">
        <v>28</v>
      </c>
      <c r="G292" s="23" t="s">
        <v>28</v>
      </c>
      <c r="H292" s="48" t="s">
        <v>29</v>
      </c>
      <c r="I292" s="43" t="s">
        <v>1403</v>
      </c>
      <c r="J292" s="54" t="s">
        <v>1404</v>
      </c>
      <c r="K292" s="36" t="s">
        <v>1405</v>
      </c>
    </row>
    <row r="293" ht="17.25" customHeight="1">
      <c r="A293" s="19">
        <v>95.0</v>
      </c>
      <c r="B293" s="19">
        <v>57.0</v>
      </c>
      <c r="C293" s="20">
        <v>2020.0</v>
      </c>
      <c r="D293" s="21">
        <v>44139.0</v>
      </c>
      <c r="E293" s="22" t="s">
        <v>1402</v>
      </c>
      <c r="F293" s="23" t="s">
        <v>28</v>
      </c>
      <c r="G293" s="23" t="s">
        <v>28</v>
      </c>
      <c r="H293" s="48" t="s">
        <v>29</v>
      </c>
      <c r="I293" s="43" t="s">
        <v>1406</v>
      </c>
      <c r="J293" s="54" t="s">
        <v>1407</v>
      </c>
      <c r="K293" s="36" t="s">
        <v>1405</v>
      </c>
    </row>
    <row r="294" ht="17.25" customHeight="1">
      <c r="A294" s="19">
        <v>94.0</v>
      </c>
      <c r="B294" s="19">
        <v>56.0</v>
      </c>
      <c r="C294" s="20">
        <v>2020.0</v>
      </c>
      <c r="D294" s="49" t="s">
        <v>1408</v>
      </c>
      <c r="E294" s="22" t="s">
        <v>1409</v>
      </c>
      <c r="F294" s="23" t="s">
        <v>28</v>
      </c>
      <c r="G294" s="23" t="s">
        <v>28</v>
      </c>
      <c r="H294" s="48" t="s">
        <v>29</v>
      </c>
      <c r="I294" s="43" t="s">
        <v>1410</v>
      </c>
      <c r="J294" s="54" t="s">
        <v>1411</v>
      </c>
      <c r="K294" s="36" t="s">
        <v>1412</v>
      </c>
    </row>
    <row r="295" ht="17.25" customHeight="1">
      <c r="A295" s="19">
        <v>93.0</v>
      </c>
      <c r="B295" s="19">
        <v>55.0</v>
      </c>
      <c r="C295" s="20">
        <v>2020.0</v>
      </c>
      <c r="D295" s="21">
        <v>44132.0</v>
      </c>
      <c r="E295" s="20" t="s">
        <v>1402</v>
      </c>
      <c r="F295" s="51" t="s">
        <v>28</v>
      </c>
      <c r="G295" s="23" t="s">
        <v>28</v>
      </c>
      <c r="H295" s="48" t="s">
        <v>29</v>
      </c>
      <c r="I295" s="43" t="s">
        <v>1413</v>
      </c>
      <c r="J295" s="54" t="s">
        <v>1414</v>
      </c>
      <c r="K295" s="36" t="s">
        <v>1405</v>
      </c>
    </row>
    <row r="296" ht="17.25" customHeight="1">
      <c r="A296" s="19">
        <v>92.0</v>
      </c>
      <c r="B296" s="19">
        <v>54.0</v>
      </c>
      <c r="C296" s="20">
        <v>2020.0</v>
      </c>
      <c r="D296" s="49" t="s">
        <v>1415</v>
      </c>
      <c r="E296" s="22" t="s">
        <v>1416</v>
      </c>
      <c r="F296" s="23" t="s">
        <v>150</v>
      </c>
      <c r="G296" s="50" t="s">
        <v>150</v>
      </c>
      <c r="H296" s="48" t="s">
        <v>29</v>
      </c>
      <c r="I296" s="43" t="s">
        <v>1417</v>
      </c>
      <c r="J296" s="54" t="s">
        <v>1418</v>
      </c>
      <c r="K296" s="41" t="s">
        <v>1419</v>
      </c>
    </row>
    <row r="297" ht="17.25" customHeight="1">
      <c r="A297" s="19">
        <v>91.0</v>
      </c>
      <c r="B297" s="19">
        <v>53.0</v>
      </c>
      <c r="C297" s="20">
        <v>2020.0</v>
      </c>
      <c r="D297" s="21">
        <v>44122.0</v>
      </c>
      <c r="E297" s="22" t="s">
        <v>1420</v>
      </c>
      <c r="F297" s="23" t="s">
        <v>809</v>
      </c>
      <c r="G297" s="50" t="s">
        <v>134</v>
      </c>
      <c r="H297" s="48" t="s">
        <v>29</v>
      </c>
      <c r="I297" s="43" t="s">
        <v>1421</v>
      </c>
      <c r="J297" s="54" t="s">
        <v>1422</v>
      </c>
      <c r="K297" s="36" t="s">
        <v>1423</v>
      </c>
    </row>
    <row r="298" ht="17.25" customHeight="1">
      <c r="A298" s="19">
        <v>90.0</v>
      </c>
      <c r="B298" s="19">
        <v>52.0</v>
      </c>
      <c r="C298" s="20">
        <v>2020.0</v>
      </c>
      <c r="D298" s="49" t="s">
        <v>684</v>
      </c>
      <c r="E298" s="22" t="s">
        <v>1424</v>
      </c>
      <c r="F298" s="23" t="s">
        <v>28</v>
      </c>
      <c r="G298" s="23" t="s">
        <v>28</v>
      </c>
      <c r="H298" s="48" t="s">
        <v>29</v>
      </c>
      <c r="I298" s="43" t="s">
        <v>1425</v>
      </c>
      <c r="J298" s="54" t="s">
        <v>1426</v>
      </c>
      <c r="K298" s="36" t="s">
        <v>1427</v>
      </c>
    </row>
    <row r="299" ht="17.25" customHeight="1">
      <c r="A299" s="19">
        <v>89.0</v>
      </c>
      <c r="B299" s="19">
        <v>51.0</v>
      </c>
      <c r="C299" s="20">
        <v>2020.0</v>
      </c>
      <c r="D299" s="21">
        <v>44118.0</v>
      </c>
      <c r="E299" s="20" t="s">
        <v>1428</v>
      </c>
      <c r="F299" s="51" t="s">
        <v>28</v>
      </c>
      <c r="G299" s="23" t="s">
        <v>28</v>
      </c>
      <c r="H299" s="48" t="s">
        <v>29</v>
      </c>
      <c r="I299" s="43" t="s">
        <v>1429</v>
      </c>
      <c r="J299" s="54" t="s">
        <v>1430</v>
      </c>
      <c r="K299" s="58" t="s">
        <v>1431</v>
      </c>
    </row>
    <row r="300" ht="17.25" customHeight="1">
      <c r="A300" s="19">
        <v>88.0</v>
      </c>
      <c r="B300" s="19">
        <v>50.0</v>
      </c>
      <c r="C300" s="20">
        <v>2020.0</v>
      </c>
      <c r="D300" s="49" t="s">
        <v>1432</v>
      </c>
      <c r="E300" s="22" t="s">
        <v>1433</v>
      </c>
      <c r="F300" s="23" t="s">
        <v>818</v>
      </c>
      <c r="G300" s="50" t="s">
        <v>202</v>
      </c>
      <c r="H300" s="48" t="s">
        <v>29</v>
      </c>
      <c r="I300" s="43" t="s">
        <v>472</v>
      </c>
      <c r="J300" s="54" t="s">
        <v>1434</v>
      </c>
      <c r="K300" s="36" t="s">
        <v>1435</v>
      </c>
    </row>
    <row r="301" ht="17.25" customHeight="1">
      <c r="A301" s="19">
        <v>87.0</v>
      </c>
      <c r="B301" s="19">
        <v>49.0</v>
      </c>
      <c r="C301" s="20">
        <v>2020.0</v>
      </c>
      <c r="D301" s="21">
        <v>44107.0</v>
      </c>
      <c r="E301" s="22" t="s">
        <v>633</v>
      </c>
      <c r="F301" s="23" t="s">
        <v>634</v>
      </c>
      <c r="G301" s="50" t="s">
        <v>134</v>
      </c>
      <c r="H301" s="48" t="s">
        <v>29</v>
      </c>
      <c r="I301" s="43" t="s">
        <v>1436</v>
      </c>
      <c r="J301" s="54" t="s">
        <v>1437</v>
      </c>
      <c r="K301" s="36" t="s">
        <v>1438</v>
      </c>
    </row>
    <row r="302" ht="17.25" customHeight="1">
      <c r="A302" s="19">
        <v>86.0</v>
      </c>
      <c r="B302" s="19">
        <v>48.0</v>
      </c>
      <c r="C302" s="20">
        <v>2020.0</v>
      </c>
      <c r="D302" s="49" t="s">
        <v>1439</v>
      </c>
      <c r="E302" s="22" t="s">
        <v>1440</v>
      </c>
      <c r="F302" s="23" t="s">
        <v>28</v>
      </c>
      <c r="G302" s="23" t="s">
        <v>28</v>
      </c>
      <c r="H302" s="48" t="s">
        <v>29</v>
      </c>
      <c r="I302" s="43" t="s">
        <v>1441</v>
      </c>
      <c r="J302" s="54" t="s">
        <v>1442</v>
      </c>
      <c r="K302" s="41" t="s">
        <v>1443</v>
      </c>
    </row>
    <row r="303" ht="17.25" customHeight="1">
      <c r="A303" s="19">
        <v>85.0</v>
      </c>
      <c r="B303" s="19">
        <v>47.0</v>
      </c>
      <c r="C303" s="20">
        <v>2020.0</v>
      </c>
      <c r="D303" s="49" t="s">
        <v>1444</v>
      </c>
      <c r="E303" s="22" t="s">
        <v>1199</v>
      </c>
      <c r="F303" s="23" t="s">
        <v>813</v>
      </c>
      <c r="G303" s="50"/>
      <c r="H303" s="48" t="s">
        <v>20</v>
      </c>
      <c r="I303" s="43" t="s">
        <v>1445</v>
      </c>
      <c r="J303" s="54" t="s">
        <v>1446</v>
      </c>
      <c r="K303" s="41" t="s">
        <v>1447</v>
      </c>
    </row>
    <row r="304" ht="17.25" customHeight="1">
      <c r="A304" s="19">
        <v>84.0</v>
      </c>
      <c r="B304" s="19">
        <v>46.0</v>
      </c>
      <c r="C304" s="20">
        <v>2020.0</v>
      </c>
      <c r="D304" s="49" t="s">
        <v>1448</v>
      </c>
      <c r="E304" s="22" t="s">
        <v>572</v>
      </c>
      <c r="F304" s="23" t="s">
        <v>150</v>
      </c>
      <c r="G304" s="50" t="s">
        <v>150</v>
      </c>
      <c r="H304" s="48" t="s">
        <v>29</v>
      </c>
      <c r="I304" s="43" t="s">
        <v>1449</v>
      </c>
      <c r="J304" s="54" t="s">
        <v>1450</v>
      </c>
      <c r="K304" s="41" t="s">
        <v>1451</v>
      </c>
    </row>
    <row r="305" ht="17.25" customHeight="1">
      <c r="A305" s="19">
        <v>83.0</v>
      </c>
      <c r="B305" s="19">
        <v>45.0</v>
      </c>
      <c r="C305" s="20">
        <v>2020.0</v>
      </c>
      <c r="D305" s="21">
        <v>44084.0</v>
      </c>
      <c r="E305" s="22" t="s">
        <v>1452</v>
      </c>
      <c r="F305" s="23" t="s">
        <v>28</v>
      </c>
      <c r="G305" s="23" t="s">
        <v>28</v>
      </c>
      <c r="H305" s="48" t="s">
        <v>29</v>
      </c>
      <c r="I305" s="43" t="s">
        <v>1453</v>
      </c>
      <c r="J305" s="54" t="s">
        <v>1454</v>
      </c>
      <c r="K305" s="58" t="s">
        <v>1455</v>
      </c>
    </row>
    <row r="306" ht="17.25" customHeight="1">
      <c r="A306" s="19">
        <v>82.0</v>
      </c>
      <c r="B306" s="19">
        <v>44.0</v>
      </c>
      <c r="C306" s="20">
        <v>2020.0</v>
      </c>
      <c r="D306" s="49" t="s">
        <v>1456</v>
      </c>
      <c r="E306" s="22" t="s">
        <v>1282</v>
      </c>
      <c r="F306" s="23" t="s">
        <v>28</v>
      </c>
      <c r="G306" s="23" t="s">
        <v>28</v>
      </c>
      <c r="H306" s="48" t="s">
        <v>29</v>
      </c>
      <c r="I306" s="43" t="s">
        <v>1457</v>
      </c>
      <c r="J306" s="54" t="s">
        <v>1458</v>
      </c>
      <c r="K306" s="36" t="s">
        <v>1459</v>
      </c>
    </row>
    <row r="307" ht="17.25" customHeight="1">
      <c r="A307" s="19">
        <v>81.0</v>
      </c>
      <c r="B307" s="19">
        <v>43.0</v>
      </c>
      <c r="C307" s="20">
        <v>2020.0</v>
      </c>
      <c r="D307" s="21">
        <v>44077.0</v>
      </c>
      <c r="E307" s="22" t="s">
        <v>1460</v>
      </c>
      <c r="F307" s="23" t="s">
        <v>28</v>
      </c>
      <c r="G307" s="23" t="s">
        <v>28</v>
      </c>
      <c r="H307" s="48" t="s">
        <v>29</v>
      </c>
      <c r="I307" s="43" t="s">
        <v>1461</v>
      </c>
      <c r="J307" s="54" t="s">
        <v>1462</v>
      </c>
      <c r="K307" s="41" t="s">
        <v>1463</v>
      </c>
    </row>
    <row r="308" ht="17.25" customHeight="1">
      <c r="A308" s="19">
        <v>80.0</v>
      </c>
      <c r="B308" s="19">
        <v>42.0</v>
      </c>
      <c r="C308" s="20">
        <v>2020.0</v>
      </c>
      <c r="D308" s="49" t="s">
        <v>1464</v>
      </c>
      <c r="E308" s="22" t="s">
        <v>1465</v>
      </c>
      <c r="F308" s="23" t="s">
        <v>179</v>
      </c>
      <c r="G308" s="50" t="s">
        <v>187</v>
      </c>
      <c r="H308" s="48" t="s">
        <v>29</v>
      </c>
      <c r="I308" s="43" t="s">
        <v>1466</v>
      </c>
      <c r="J308" s="54" t="s">
        <v>1467</v>
      </c>
      <c r="K308" s="36" t="s">
        <v>1468</v>
      </c>
    </row>
    <row r="309" ht="17.25" customHeight="1">
      <c r="A309" s="19">
        <v>79.0</v>
      </c>
      <c r="B309" s="19">
        <v>41.0</v>
      </c>
      <c r="C309" s="20">
        <v>2020.0</v>
      </c>
      <c r="D309" s="49" t="s">
        <v>1469</v>
      </c>
      <c r="E309" s="22" t="s">
        <v>1470</v>
      </c>
      <c r="F309" s="23" t="s">
        <v>150</v>
      </c>
      <c r="G309" s="50" t="s">
        <v>150</v>
      </c>
      <c r="H309" s="48" t="s">
        <v>29</v>
      </c>
      <c r="I309" s="43" t="s">
        <v>1471</v>
      </c>
      <c r="J309" s="54" t="s">
        <v>1472</v>
      </c>
      <c r="K309" s="41" t="s">
        <v>1473</v>
      </c>
    </row>
    <row r="310" ht="17.25" customHeight="1">
      <c r="A310" s="19">
        <v>78.0</v>
      </c>
      <c r="B310" s="19">
        <v>40.0</v>
      </c>
      <c r="C310" s="20">
        <v>2020.0</v>
      </c>
      <c r="D310" s="49" t="s">
        <v>1474</v>
      </c>
      <c r="E310" s="22" t="s">
        <v>1475</v>
      </c>
      <c r="F310" s="23" t="s">
        <v>28</v>
      </c>
      <c r="G310" s="23" t="s">
        <v>28</v>
      </c>
      <c r="H310" s="48" t="s">
        <v>29</v>
      </c>
      <c r="I310" s="43" t="s">
        <v>1476</v>
      </c>
      <c r="J310" s="54" t="s">
        <v>1477</v>
      </c>
      <c r="K310" s="58" t="s">
        <v>1478</v>
      </c>
    </row>
    <row r="311" ht="17.25" customHeight="1">
      <c r="A311" s="19">
        <v>77.0</v>
      </c>
      <c r="B311" s="19">
        <v>39.0</v>
      </c>
      <c r="C311" s="20">
        <v>2020.0</v>
      </c>
      <c r="D311" s="49" t="s">
        <v>1479</v>
      </c>
      <c r="E311" s="22" t="s">
        <v>1480</v>
      </c>
      <c r="F311" s="23" t="s">
        <v>389</v>
      </c>
      <c r="G311" s="50" t="s">
        <v>287</v>
      </c>
      <c r="H311" s="48" t="s">
        <v>29</v>
      </c>
      <c r="I311" s="43" t="s">
        <v>1481</v>
      </c>
      <c r="J311" s="54" t="s">
        <v>1482</v>
      </c>
      <c r="K311" s="36" t="s">
        <v>1483</v>
      </c>
    </row>
    <row r="312" ht="17.25" customHeight="1">
      <c r="A312" s="19">
        <v>76.0</v>
      </c>
      <c r="B312" s="19">
        <v>38.0</v>
      </c>
      <c r="C312" s="20">
        <v>2020.0</v>
      </c>
      <c r="D312" s="49" t="s">
        <v>1484</v>
      </c>
      <c r="E312" s="22" t="s">
        <v>1485</v>
      </c>
      <c r="F312" s="23" t="s">
        <v>289</v>
      </c>
      <c r="G312" s="23" t="s">
        <v>289</v>
      </c>
      <c r="H312" s="48" t="s">
        <v>29</v>
      </c>
      <c r="I312" s="43" t="s">
        <v>1486</v>
      </c>
      <c r="J312" s="54" t="s">
        <v>1487</v>
      </c>
      <c r="K312" s="36" t="s">
        <v>1488</v>
      </c>
    </row>
    <row r="313" ht="17.25" customHeight="1">
      <c r="A313" s="19">
        <v>75.0</v>
      </c>
      <c r="B313" s="19">
        <v>37.0</v>
      </c>
      <c r="C313" s="20">
        <v>2020.0</v>
      </c>
      <c r="D313" s="49" t="s">
        <v>1290</v>
      </c>
      <c r="E313" s="22" t="s">
        <v>1402</v>
      </c>
      <c r="F313" s="23" t="s">
        <v>28</v>
      </c>
      <c r="G313" s="23" t="s">
        <v>28</v>
      </c>
      <c r="H313" s="48" t="s">
        <v>29</v>
      </c>
      <c r="I313" s="43" t="s">
        <v>1489</v>
      </c>
      <c r="J313" s="54" t="s">
        <v>1490</v>
      </c>
      <c r="K313" s="36" t="s">
        <v>1405</v>
      </c>
    </row>
    <row r="314" ht="17.25" customHeight="1">
      <c r="A314" s="19">
        <v>74.0</v>
      </c>
      <c r="B314" s="19">
        <v>36.0</v>
      </c>
      <c r="C314" s="20">
        <v>2020.0</v>
      </c>
      <c r="D314" s="49" t="s">
        <v>1491</v>
      </c>
      <c r="E314" s="22" t="s">
        <v>1492</v>
      </c>
      <c r="F314" s="23" t="s">
        <v>28</v>
      </c>
      <c r="G314" s="23" t="s">
        <v>28</v>
      </c>
      <c r="H314" s="48" t="s">
        <v>29</v>
      </c>
      <c r="I314" s="43" t="s">
        <v>1493</v>
      </c>
      <c r="J314" s="54" t="s">
        <v>1494</v>
      </c>
      <c r="K314" s="36" t="s">
        <v>1495</v>
      </c>
    </row>
    <row r="315" ht="17.25" customHeight="1">
      <c r="A315" s="19">
        <v>73.0</v>
      </c>
      <c r="B315" s="19">
        <v>35.0</v>
      </c>
      <c r="C315" s="20">
        <v>2020.0</v>
      </c>
      <c r="D315" s="49" t="s">
        <v>1496</v>
      </c>
      <c r="E315" s="22" t="s">
        <v>1497</v>
      </c>
      <c r="F315" s="23" t="s">
        <v>28</v>
      </c>
      <c r="G315" s="23" t="s">
        <v>28</v>
      </c>
      <c r="H315" s="48" t="s">
        <v>29</v>
      </c>
      <c r="I315" s="43" t="s">
        <v>1498</v>
      </c>
      <c r="J315" s="54" t="s">
        <v>1499</v>
      </c>
      <c r="K315" s="58" t="s">
        <v>1500</v>
      </c>
    </row>
    <row r="316" ht="17.25" customHeight="1">
      <c r="A316" s="19">
        <v>72.0</v>
      </c>
      <c r="B316" s="19">
        <v>34.0</v>
      </c>
      <c r="C316" s="20">
        <v>2020.0</v>
      </c>
      <c r="D316" s="49" t="s">
        <v>1501</v>
      </c>
      <c r="E316" s="22" t="s">
        <v>1502</v>
      </c>
      <c r="F316" s="23" t="s">
        <v>96</v>
      </c>
      <c r="G316" s="23" t="s">
        <v>96</v>
      </c>
      <c r="H316" s="48" t="s">
        <v>29</v>
      </c>
      <c r="I316" s="43" t="s">
        <v>1503</v>
      </c>
      <c r="J316" s="54" t="s">
        <v>1504</v>
      </c>
      <c r="K316" s="59" t="s">
        <v>1505</v>
      </c>
    </row>
    <row r="317" ht="17.25" customHeight="1">
      <c r="A317" s="19">
        <v>71.0</v>
      </c>
      <c r="B317" s="19">
        <v>33.0</v>
      </c>
      <c r="C317" s="20">
        <v>2020.0</v>
      </c>
      <c r="D317" s="49" t="s">
        <v>753</v>
      </c>
      <c r="E317" s="22" t="s">
        <v>1506</v>
      </c>
      <c r="F317" s="23" t="s">
        <v>28</v>
      </c>
      <c r="G317" s="23" t="s">
        <v>28</v>
      </c>
      <c r="H317" s="48" t="s">
        <v>29</v>
      </c>
      <c r="I317" s="43" t="s">
        <v>1507</v>
      </c>
      <c r="J317" s="54" t="s">
        <v>1508</v>
      </c>
      <c r="K317" s="41" t="s">
        <v>1509</v>
      </c>
    </row>
    <row r="318" ht="17.25" customHeight="1">
      <c r="A318" s="19">
        <v>70.0</v>
      </c>
      <c r="B318" s="19">
        <v>32.0</v>
      </c>
      <c r="C318" s="20">
        <v>2020.0</v>
      </c>
      <c r="D318" s="49" t="s">
        <v>1510</v>
      </c>
      <c r="E318" s="22" t="s">
        <v>1511</v>
      </c>
      <c r="F318" s="23" t="s">
        <v>179</v>
      </c>
      <c r="G318" s="50" t="s">
        <v>187</v>
      </c>
      <c r="H318" s="48" t="s">
        <v>29</v>
      </c>
      <c r="I318" s="43" t="s">
        <v>1512</v>
      </c>
      <c r="J318" s="60" t="str">
        <f>HYPERLINK("https://drive.google.com/file/d/1nf2OQrPKztu_F3PLXMROHrgk1KQNE9Yx/view?usp=drivesdk", "70.jpg")</f>
        <v>70.jpg</v>
      </c>
      <c r="K318" s="36" t="s">
        <v>1513</v>
      </c>
    </row>
    <row r="319" ht="17.25" customHeight="1">
      <c r="A319" s="19">
        <v>69.0</v>
      </c>
      <c r="B319" s="19">
        <v>31.0</v>
      </c>
      <c r="C319" s="20">
        <v>2020.0</v>
      </c>
      <c r="D319" s="49" t="s">
        <v>1514</v>
      </c>
      <c r="E319" s="22" t="s">
        <v>1515</v>
      </c>
      <c r="F319" s="23" t="s">
        <v>28</v>
      </c>
      <c r="G319" s="23" t="s">
        <v>28</v>
      </c>
      <c r="H319" s="48" t="s">
        <v>29</v>
      </c>
      <c r="I319" s="43" t="s">
        <v>1516</v>
      </c>
      <c r="J319" s="54" t="s">
        <v>1517</v>
      </c>
      <c r="K319" s="36" t="s">
        <v>1405</v>
      </c>
    </row>
    <row r="320" ht="17.25" customHeight="1">
      <c r="A320" s="19">
        <v>68.0</v>
      </c>
      <c r="B320" s="19">
        <v>30.0</v>
      </c>
      <c r="C320" s="20">
        <v>2020.0</v>
      </c>
      <c r="D320" s="49" t="s">
        <v>1151</v>
      </c>
      <c r="E320" s="22" t="s">
        <v>27</v>
      </c>
      <c r="F320" s="23" t="s">
        <v>28</v>
      </c>
      <c r="G320" s="23" t="s">
        <v>28</v>
      </c>
      <c r="H320" s="48" t="s">
        <v>29</v>
      </c>
      <c r="I320" s="43" t="s">
        <v>1518</v>
      </c>
      <c r="J320" s="54" t="s">
        <v>1519</v>
      </c>
      <c r="K320" s="36" t="s">
        <v>1520</v>
      </c>
    </row>
    <row r="321" ht="17.25" customHeight="1">
      <c r="A321" s="19">
        <v>67.0</v>
      </c>
      <c r="B321" s="19">
        <v>29.0</v>
      </c>
      <c r="C321" s="20">
        <v>2020.0</v>
      </c>
      <c r="D321" s="49" t="s">
        <v>1155</v>
      </c>
      <c r="E321" s="22" t="s">
        <v>1402</v>
      </c>
      <c r="F321" s="23" t="s">
        <v>28</v>
      </c>
      <c r="G321" s="23" t="s">
        <v>28</v>
      </c>
      <c r="H321" s="48" t="s">
        <v>29</v>
      </c>
      <c r="I321" s="43" t="s">
        <v>1521</v>
      </c>
      <c r="J321" s="54" t="s">
        <v>1522</v>
      </c>
      <c r="K321" s="36" t="s">
        <v>1405</v>
      </c>
    </row>
    <row r="322" ht="17.25" customHeight="1">
      <c r="A322" s="19">
        <v>66.0</v>
      </c>
      <c r="B322" s="19">
        <v>28.0</v>
      </c>
      <c r="C322" s="20">
        <v>2020.0</v>
      </c>
      <c r="D322" s="49" t="s">
        <v>1303</v>
      </c>
      <c r="E322" s="22" t="s">
        <v>1523</v>
      </c>
      <c r="F322" s="23" t="s">
        <v>746</v>
      </c>
      <c r="G322" s="50" t="s">
        <v>208</v>
      </c>
      <c r="H322" s="48" t="s">
        <v>29</v>
      </c>
      <c r="I322" s="43" t="s">
        <v>1524</v>
      </c>
      <c r="J322" s="54" t="s">
        <v>1525</v>
      </c>
      <c r="K322" s="36" t="s">
        <v>1526</v>
      </c>
    </row>
    <row r="323" ht="17.25" customHeight="1">
      <c r="A323" s="19">
        <v>65.0</v>
      </c>
      <c r="B323" s="19">
        <v>27.0</v>
      </c>
      <c r="C323" s="20">
        <v>2020.0</v>
      </c>
      <c r="D323" s="49" t="s">
        <v>1527</v>
      </c>
      <c r="E323" s="22" t="s">
        <v>1528</v>
      </c>
      <c r="F323" s="23" t="s">
        <v>28</v>
      </c>
      <c r="G323" s="23" t="s">
        <v>28</v>
      </c>
      <c r="H323" s="48" t="s">
        <v>29</v>
      </c>
      <c r="I323" s="43" t="s">
        <v>1529</v>
      </c>
      <c r="J323" s="54" t="s">
        <v>1530</v>
      </c>
      <c r="K323" s="36" t="s">
        <v>1531</v>
      </c>
    </row>
    <row r="324" ht="17.25" customHeight="1">
      <c r="A324" s="19">
        <v>64.0</v>
      </c>
      <c r="B324" s="19">
        <v>26.0</v>
      </c>
      <c r="C324" s="20">
        <v>2020.0</v>
      </c>
      <c r="D324" s="49" t="s">
        <v>1532</v>
      </c>
      <c r="E324" s="22" t="s">
        <v>1533</v>
      </c>
      <c r="F324" s="23" t="s">
        <v>28</v>
      </c>
      <c r="G324" s="23" t="s">
        <v>28</v>
      </c>
      <c r="H324" s="48" t="s">
        <v>29</v>
      </c>
      <c r="I324" s="43" t="s">
        <v>1534</v>
      </c>
      <c r="J324" s="54" t="s">
        <v>1535</v>
      </c>
      <c r="K324" s="36" t="s">
        <v>1536</v>
      </c>
    </row>
    <row r="325" ht="17.25" customHeight="1">
      <c r="A325" s="19">
        <v>63.0</v>
      </c>
      <c r="B325" s="19">
        <v>25.0</v>
      </c>
      <c r="C325" s="20">
        <v>2020.0</v>
      </c>
      <c r="D325" s="49" t="s">
        <v>1537</v>
      </c>
      <c r="E325" s="22" t="s">
        <v>27</v>
      </c>
      <c r="F325" s="23" t="s">
        <v>28</v>
      </c>
      <c r="G325" s="23" t="s">
        <v>28</v>
      </c>
      <c r="H325" s="48" t="s">
        <v>29</v>
      </c>
      <c r="I325" s="43" t="s">
        <v>577</v>
      </c>
      <c r="J325" s="54" t="s">
        <v>1538</v>
      </c>
      <c r="K325" s="36" t="s">
        <v>1539</v>
      </c>
    </row>
    <row r="326" ht="17.25" customHeight="1">
      <c r="A326" s="19">
        <v>62.0</v>
      </c>
      <c r="B326" s="19">
        <v>24.0</v>
      </c>
      <c r="C326" s="20">
        <v>2020.0</v>
      </c>
      <c r="D326" s="49" t="s">
        <v>1540</v>
      </c>
      <c r="E326" s="22" t="s">
        <v>1402</v>
      </c>
      <c r="F326" s="23" t="s">
        <v>28</v>
      </c>
      <c r="G326" s="23" t="s">
        <v>28</v>
      </c>
      <c r="H326" s="48" t="s">
        <v>29</v>
      </c>
      <c r="I326" s="43" t="s">
        <v>1541</v>
      </c>
      <c r="J326" s="54" t="s">
        <v>1542</v>
      </c>
      <c r="K326" s="36" t="s">
        <v>1405</v>
      </c>
    </row>
    <row r="327" ht="17.25" customHeight="1">
      <c r="A327" s="19">
        <v>61.0</v>
      </c>
      <c r="B327" s="19">
        <v>23.0</v>
      </c>
      <c r="C327" s="20">
        <v>2020.0</v>
      </c>
      <c r="D327" s="49" t="s">
        <v>1543</v>
      </c>
      <c r="E327" s="22" t="s">
        <v>1544</v>
      </c>
      <c r="F327" s="23" t="s">
        <v>28</v>
      </c>
      <c r="G327" s="23" t="s">
        <v>28</v>
      </c>
      <c r="H327" s="48" t="s">
        <v>29</v>
      </c>
      <c r="I327" s="43" t="s">
        <v>1545</v>
      </c>
      <c r="J327" s="54" t="s">
        <v>1546</v>
      </c>
      <c r="K327" s="36" t="s">
        <v>1547</v>
      </c>
    </row>
    <row r="328" ht="17.25" customHeight="1">
      <c r="A328" s="19">
        <v>60.0</v>
      </c>
      <c r="B328" s="19">
        <v>22.0</v>
      </c>
      <c r="C328" s="20">
        <v>2020.0</v>
      </c>
      <c r="D328" s="49" t="s">
        <v>789</v>
      </c>
      <c r="E328" s="22" t="s">
        <v>1548</v>
      </c>
      <c r="F328" s="23" t="s">
        <v>1246</v>
      </c>
      <c r="G328" s="50" t="s">
        <v>134</v>
      </c>
      <c r="H328" s="48" t="s">
        <v>29</v>
      </c>
      <c r="I328" s="43" t="s">
        <v>1549</v>
      </c>
      <c r="J328" s="54" t="s">
        <v>1550</v>
      </c>
      <c r="K328" s="36" t="s">
        <v>1483</v>
      </c>
    </row>
    <row r="329" ht="17.25" customHeight="1">
      <c r="A329" s="19">
        <v>59.0</v>
      </c>
      <c r="B329" s="19">
        <v>21.0</v>
      </c>
      <c r="C329" s="20">
        <v>2020.0</v>
      </c>
      <c r="D329" s="49" t="s">
        <v>1551</v>
      </c>
      <c r="E329" s="22" t="s">
        <v>1552</v>
      </c>
      <c r="F329" s="23" t="s">
        <v>221</v>
      </c>
      <c r="G329" s="23" t="s">
        <v>28</v>
      </c>
      <c r="H329" s="48" t="s">
        <v>29</v>
      </c>
      <c r="I329" s="43" t="s">
        <v>1553</v>
      </c>
      <c r="J329" s="54" t="s">
        <v>1554</v>
      </c>
      <c r="K329" s="36" t="s">
        <v>1555</v>
      </c>
    </row>
    <row r="330" ht="17.25" customHeight="1">
      <c r="A330" s="19">
        <v>58.0</v>
      </c>
      <c r="B330" s="19">
        <v>20.0</v>
      </c>
      <c r="C330" s="20">
        <v>2020.0</v>
      </c>
      <c r="D330" s="49" t="s">
        <v>997</v>
      </c>
      <c r="E330" s="22" t="s">
        <v>1402</v>
      </c>
      <c r="F330" s="23" t="s">
        <v>28</v>
      </c>
      <c r="G330" s="23" t="s">
        <v>28</v>
      </c>
      <c r="H330" s="48" t="s">
        <v>29</v>
      </c>
      <c r="I330" s="43" t="s">
        <v>1556</v>
      </c>
      <c r="J330" s="54" t="s">
        <v>1557</v>
      </c>
      <c r="K330" s="36" t="s">
        <v>1405</v>
      </c>
    </row>
    <row r="331" ht="17.25" customHeight="1">
      <c r="A331" s="19">
        <v>57.0</v>
      </c>
      <c r="B331" s="19">
        <v>19.0</v>
      </c>
      <c r="C331" s="20">
        <v>2020.0</v>
      </c>
      <c r="D331" s="49" t="s">
        <v>1558</v>
      </c>
      <c r="E331" s="22" t="s">
        <v>1559</v>
      </c>
      <c r="F331" s="23" t="s">
        <v>28</v>
      </c>
      <c r="G331" s="23" t="s">
        <v>28</v>
      </c>
      <c r="H331" s="48" t="s">
        <v>29</v>
      </c>
      <c r="I331" s="43" t="s">
        <v>1560</v>
      </c>
      <c r="J331" s="54" t="s">
        <v>1561</v>
      </c>
      <c r="K331" s="36" t="s">
        <v>1562</v>
      </c>
    </row>
    <row r="332" ht="17.25" customHeight="1">
      <c r="A332" s="19">
        <v>56.0</v>
      </c>
      <c r="B332" s="19">
        <v>18.0</v>
      </c>
      <c r="C332" s="20">
        <v>2020.0</v>
      </c>
      <c r="D332" s="49" t="s">
        <v>1563</v>
      </c>
      <c r="E332" s="22" t="s">
        <v>1402</v>
      </c>
      <c r="F332" s="23" t="s">
        <v>28</v>
      </c>
      <c r="G332" s="23" t="s">
        <v>28</v>
      </c>
      <c r="H332" s="48" t="s">
        <v>29</v>
      </c>
      <c r="I332" s="43" t="s">
        <v>1564</v>
      </c>
      <c r="J332" s="54" t="s">
        <v>1565</v>
      </c>
      <c r="K332" s="36" t="s">
        <v>1405</v>
      </c>
    </row>
    <row r="333" ht="17.25" customHeight="1">
      <c r="A333" s="19">
        <v>55.0</v>
      </c>
      <c r="B333" s="19">
        <v>17.0</v>
      </c>
      <c r="C333" s="20">
        <v>2020.0</v>
      </c>
      <c r="D333" s="49" t="s">
        <v>1566</v>
      </c>
      <c r="E333" s="22" t="s">
        <v>1567</v>
      </c>
      <c r="F333" s="23" t="s">
        <v>28</v>
      </c>
      <c r="G333" s="23" t="s">
        <v>28</v>
      </c>
      <c r="H333" s="48" t="s">
        <v>29</v>
      </c>
      <c r="I333" s="43" t="s">
        <v>1568</v>
      </c>
      <c r="J333" s="54" t="s">
        <v>1569</v>
      </c>
      <c r="K333" s="36" t="s">
        <v>1570</v>
      </c>
    </row>
    <row r="334" ht="17.25" customHeight="1">
      <c r="A334" s="19">
        <v>54.0</v>
      </c>
      <c r="B334" s="19">
        <v>16.0</v>
      </c>
      <c r="C334" s="20">
        <v>2020.0</v>
      </c>
      <c r="D334" s="49" t="s">
        <v>1186</v>
      </c>
      <c r="E334" s="22" t="s">
        <v>1402</v>
      </c>
      <c r="F334" s="23" t="s">
        <v>28</v>
      </c>
      <c r="G334" s="23" t="s">
        <v>28</v>
      </c>
      <c r="H334" s="48" t="s">
        <v>29</v>
      </c>
      <c r="I334" s="43" t="s">
        <v>1571</v>
      </c>
      <c r="J334" s="54" t="s">
        <v>1572</v>
      </c>
      <c r="K334" s="36" t="s">
        <v>1405</v>
      </c>
    </row>
    <row r="335" ht="17.25" customHeight="1">
      <c r="A335" s="19">
        <v>53.0</v>
      </c>
      <c r="B335" s="19">
        <v>15.0</v>
      </c>
      <c r="C335" s="20">
        <v>2020.0</v>
      </c>
      <c r="D335" s="49" t="s">
        <v>1337</v>
      </c>
      <c r="E335" s="22" t="s">
        <v>1573</v>
      </c>
      <c r="F335" s="23" t="s">
        <v>28</v>
      </c>
      <c r="G335" s="23" t="s">
        <v>28</v>
      </c>
      <c r="H335" s="48" t="s">
        <v>29</v>
      </c>
      <c r="I335" s="43" t="s">
        <v>1574</v>
      </c>
      <c r="J335" s="54" t="s">
        <v>1575</v>
      </c>
      <c r="K335" s="36" t="s">
        <v>1576</v>
      </c>
    </row>
    <row r="336" ht="17.25" customHeight="1">
      <c r="A336" s="19">
        <v>52.0</v>
      </c>
      <c r="B336" s="19">
        <v>14.0</v>
      </c>
      <c r="C336" s="20">
        <v>2020.0</v>
      </c>
      <c r="D336" s="49" t="s">
        <v>1577</v>
      </c>
      <c r="E336" s="22" t="s">
        <v>1578</v>
      </c>
      <c r="F336" s="23" t="s">
        <v>28</v>
      </c>
      <c r="G336" s="23" t="s">
        <v>28</v>
      </c>
      <c r="H336" s="48" t="s">
        <v>29</v>
      </c>
      <c r="I336" s="43" t="s">
        <v>1579</v>
      </c>
      <c r="J336" s="54" t="s">
        <v>1580</v>
      </c>
      <c r="K336" s="36" t="s">
        <v>1581</v>
      </c>
    </row>
    <row r="337" ht="17.25" customHeight="1">
      <c r="A337" s="19">
        <v>51.0</v>
      </c>
      <c r="B337" s="19">
        <v>13.0</v>
      </c>
      <c r="C337" s="20">
        <v>2020.0</v>
      </c>
      <c r="D337" s="49" t="s">
        <v>1013</v>
      </c>
      <c r="E337" s="22" t="s">
        <v>1402</v>
      </c>
      <c r="F337" s="23" t="s">
        <v>28</v>
      </c>
      <c r="G337" s="23" t="s">
        <v>28</v>
      </c>
      <c r="H337" s="48" t="s">
        <v>29</v>
      </c>
      <c r="I337" s="43" t="s">
        <v>1582</v>
      </c>
      <c r="J337" s="54" t="s">
        <v>1583</v>
      </c>
      <c r="K337" s="36" t="s">
        <v>1405</v>
      </c>
    </row>
    <row r="338" ht="17.25" customHeight="1">
      <c r="A338" s="19">
        <v>50.0</v>
      </c>
      <c r="B338" s="19">
        <v>12.0</v>
      </c>
      <c r="C338" s="20">
        <v>2020.0</v>
      </c>
      <c r="D338" s="49" t="s">
        <v>1584</v>
      </c>
      <c r="E338" s="22" t="s">
        <v>1585</v>
      </c>
      <c r="F338" s="23" t="s">
        <v>1205</v>
      </c>
      <c r="G338" s="50" t="s">
        <v>202</v>
      </c>
      <c r="H338" s="48" t="s">
        <v>29</v>
      </c>
      <c r="I338" s="43" t="s">
        <v>1586</v>
      </c>
      <c r="J338" s="54" t="s">
        <v>1587</v>
      </c>
      <c r="K338" s="36" t="s">
        <v>1588</v>
      </c>
    </row>
    <row r="339" ht="17.25" customHeight="1">
      <c r="A339" s="19">
        <v>49.0</v>
      </c>
      <c r="B339" s="19">
        <v>11.0</v>
      </c>
      <c r="C339" s="20">
        <v>2020.0</v>
      </c>
      <c r="D339" s="49" t="s">
        <v>1589</v>
      </c>
      <c r="E339" s="22" t="s">
        <v>1590</v>
      </c>
      <c r="F339" s="23" t="s">
        <v>221</v>
      </c>
      <c r="G339" s="50" t="s">
        <v>28</v>
      </c>
      <c r="H339" s="48" t="s">
        <v>29</v>
      </c>
      <c r="I339" s="43" t="s">
        <v>1591</v>
      </c>
      <c r="J339" s="54" t="s">
        <v>1592</v>
      </c>
      <c r="K339" s="36" t="s">
        <v>1593</v>
      </c>
    </row>
    <row r="340" ht="17.25" customHeight="1">
      <c r="A340" s="19">
        <v>48.0</v>
      </c>
      <c r="B340" s="19">
        <v>10.0</v>
      </c>
      <c r="C340" s="20">
        <v>2020.0</v>
      </c>
      <c r="D340" s="49" t="s">
        <v>554</v>
      </c>
      <c r="E340" s="22" t="s">
        <v>1594</v>
      </c>
      <c r="F340" s="23" t="s">
        <v>1595</v>
      </c>
      <c r="G340" s="50" t="s">
        <v>202</v>
      </c>
      <c r="H340" s="48" t="s">
        <v>29</v>
      </c>
      <c r="I340" s="43" t="s">
        <v>1267</v>
      </c>
      <c r="J340" s="54" t="s">
        <v>1596</v>
      </c>
      <c r="K340" s="36" t="s">
        <v>1597</v>
      </c>
    </row>
    <row r="341" ht="17.25" customHeight="1">
      <c r="A341" s="19">
        <v>47.0</v>
      </c>
      <c r="B341" s="19">
        <v>9.0</v>
      </c>
      <c r="C341" s="20">
        <v>2020.0</v>
      </c>
      <c r="D341" s="49" t="s">
        <v>558</v>
      </c>
      <c r="E341" s="22" t="s">
        <v>1598</v>
      </c>
      <c r="F341" s="23" t="s">
        <v>1599</v>
      </c>
      <c r="G341" s="50" t="s">
        <v>301</v>
      </c>
      <c r="H341" s="48" t="s">
        <v>29</v>
      </c>
      <c r="I341" s="43" t="s">
        <v>1600</v>
      </c>
      <c r="J341" s="54" t="s">
        <v>1601</v>
      </c>
      <c r="K341" s="36" t="s">
        <v>1602</v>
      </c>
    </row>
    <row r="342" ht="17.25" customHeight="1">
      <c r="A342" s="19">
        <v>46.0</v>
      </c>
      <c r="B342" s="19">
        <v>8.0</v>
      </c>
      <c r="C342" s="20">
        <v>2020.0</v>
      </c>
      <c r="D342" s="49" t="s">
        <v>1603</v>
      </c>
      <c r="E342" s="22" t="s">
        <v>1604</v>
      </c>
      <c r="F342" s="23" t="s">
        <v>28</v>
      </c>
      <c r="G342" s="23" t="s">
        <v>28</v>
      </c>
      <c r="H342" s="48" t="s">
        <v>29</v>
      </c>
      <c r="I342" s="43" t="s">
        <v>1605</v>
      </c>
      <c r="J342" s="54" t="s">
        <v>1606</v>
      </c>
      <c r="K342" s="36" t="s">
        <v>1607</v>
      </c>
    </row>
    <row r="343" ht="17.25" customHeight="1">
      <c r="A343" s="19">
        <v>45.0</v>
      </c>
      <c r="B343" s="19">
        <v>7.0</v>
      </c>
      <c r="C343" s="20">
        <v>2020.0</v>
      </c>
      <c r="D343" s="49" t="s">
        <v>571</v>
      </c>
      <c r="E343" s="22" t="s">
        <v>1608</v>
      </c>
      <c r="F343" s="23" t="s">
        <v>150</v>
      </c>
      <c r="G343" s="23" t="s">
        <v>150</v>
      </c>
      <c r="H343" s="48" t="s">
        <v>29</v>
      </c>
      <c r="I343" s="43" t="s">
        <v>1609</v>
      </c>
      <c r="J343" s="54" t="s">
        <v>1610</v>
      </c>
      <c r="K343" s="36" t="s">
        <v>1611</v>
      </c>
    </row>
    <row r="344" ht="17.25" customHeight="1">
      <c r="A344" s="19">
        <v>44.0</v>
      </c>
      <c r="B344" s="19">
        <v>6.0</v>
      </c>
      <c r="C344" s="20">
        <v>2020.0</v>
      </c>
      <c r="D344" s="49" t="s">
        <v>580</v>
      </c>
      <c r="E344" s="22" t="s">
        <v>1612</v>
      </c>
      <c r="F344" s="23" t="s">
        <v>1613</v>
      </c>
      <c r="G344" s="50" t="s">
        <v>47</v>
      </c>
      <c r="H344" s="48" t="s">
        <v>29</v>
      </c>
      <c r="I344" s="43" t="s">
        <v>1614</v>
      </c>
      <c r="J344" s="54" t="s">
        <v>1615</v>
      </c>
      <c r="K344" s="36" t="s">
        <v>1616</v>
      </c>
    </row>
    <row r="345" ht="17.25" customHeight="1">
      <c r="A345" s="19">
        <v>43.0</v>
      </c>
      <c r="B345" s="19">
        <v>5.0</v>
      </c>
      <c r="C345" s="20">
        <v>2020.0</v>
      </c>
      <c r="D345" s="49" t="s">
        <v>585</v>
      </c>
      <c r="E345" s="22" t="s">
        <v>1402</v>
      </c>
      <c r="F345" s="23" t="s">
        <v>28</v>
      </c>
      <c r="G345" s="23" t="s">
        <v>28</v>
      </c>
      <c r="H345" s="48" t="s">
        <v>29</v>
      </c>
      <c r="I345" s="43" t="s">
        <v>1617</v>
      </c>
      <c r="J345" s="54" t="s">
        <v>1618</v>
      </c>
      <c r="K345" s="36" t="s">
        <v>1405</v>
      </c>
    </row>
    <row r="346" ht="17.25" customHeight="1">
      <c r="A346" s="19">
        <v>42.0</v>
      </c>
      <c r="B346" s="19">
        <v>4.0</v>
      </c>
      <c r="C346" s="20">
        <v>2020.0</v>
      </c>
      <c r="D346" s="49" t="s">
        <v>1619</v>
      </c>
      <c r="E346" s="22" t="s">
        <v>633</v>
      </c>
      <c r="F346" s="23" t="s">
        <v>634</v>
      </c>
      <c r="G346" s="50" t="s">
        <v>134</v>
      </c>
      <c r="H346" s="48" t="s">
        <v>29</v>
      </c>
      <c r="I346" s="43" t="s">
        <v>1620</v>
      </c>
      <c r="J346" s="54" t="s">
        <v>1621</v>
      </c>
      <c r="K346" s="36" t="s">
        <v>637</v>
      </c>
    </row>
    <row r="347" ht="17.25" customHeight="1">
      <c r="A347" s="19">
        <v>41.0</v>
      </c>
      <c r="B347" s="19">
        <v>3.0</v>
      </c>
      <c r="C347" s="20">
        <v>2020.0</v>
      </c>
      <c r="D347" s="49" t="s">
        <v>1622</v>
      </c>
      <c r="E347" s="22" t="s">
        <v>1623</v>
      </c>
      <c r="F347" s="23" t="s">
        <v>28</v>
      </c>
      <c r="G347" s="23" t="s">
        <v>28</v>
      </c>
      <c r="H347" s="48" t="s">
        <v>29</v>
      </c>
      <c r="I347" s="43" t="s">
        <v>1624</v>
      </c>
      <c r="J347" s="54" t="s">
        <v>1625</v>
      </c>
      <c r="K347" s="36" t="s">
        <v>1405</v>
      </c>
    </row>
    <row r="348" ht="17.25" customHeight="1">
      <c r="A348" s="19">
        <v>40.0</v>
      </c>
      <c r="B348" s="19">
        <v>2.0</v>
      </c>
      <c r="C348" s="20">
        <v>2020.0</v>
      </c>
      <c r="D348" s="49" t="s">
        <v>1626</v>
      </c>
      <c r="E348" s="22" t="s">
        <v>1627</v>
      </c>
      <c r="F348" s="23" t="s">
        <v>96</v>
      </c>
      <c r="G348" s="23" t="s">
        <v>96</v>
      </c>
      <c r="H348" s="48" t="s">
        <v>29</v>
      </c>
      <c r="I348" s="43" t="s">
        <v>1628</v>
      </c>
      <c r="J348" s="54" t="s">
        <v>1629</v>
      </c>
      <c r="K348" s="36" t="s">
        <v>1630</v>
      </c>
    </row>
    <row r="349" ht="17.25" customHeight="1">
      <c r="A349" s="19">
        <v>39.0</v>
      </c>
      <c r="B349" s="19">
        <v>1.0</v>
      </c>
      <c r="C349" s="20">
        <v>2020.0</v>
      </c>
      <c r="D349" s="49" t="s">
        <v>1631</v>
      </c>
      <c r="E349" s="22" t="s">
        <v>1632</v>
      </c>
      <c r="F349" s="23" t="s">
        <v>28</v>
      </c>
      <c r="G349" s="23" t="s">
        <v>28</v>
      </c>
      <c r="H349" s="48" t="s">
        <v>29</v>
      </c>
      <c r="I349" s="43" t="s">
        <v>1633</v>
      </c>
      <c r="J349" s="54" t="s">
        <v>1634</v>
      </c>
      <c r="K349" s="36" t="s">
        <v>1405</v>
      </c>
    </row>
    <row r="350" ht="17.25" customHeight="1">
      <c r="A350" s="19">
        <v>38.0</v>
      </c>
      <c r="B350" s="19">
        <v>32.0</v>
      </c>
      <c r="C350" s="20">
        <v>2019.0</v>
      </c>
      <c r="D350" s="49" t="s">
        <v>604</v>
      </c>
      <c r="E350" s="22" t="s">
        <v>1635</v>
      </c>
      <c r="F350" s="23" t="s">
        <v>28</v>
      </c>
      <c r="G350" s="23" t="s">
        <v>28</v>
      </c>
      <c r="H350" s="48" t="s">
        <v>29</v>
      </c>
      <c r="I350" s="43" t="s">
        <v>345</v>
      </c>
      <c r="J350" s="54" t="s">
        <v>1636</v>
      </c>
      <c r="K350" s="36" t="s">
        <v>1637</v>
      </c>
    </row>
    <row r="351" ht="17.25" customHeight="1">
      <c r="A351" s="19">
        <v>37.0</v>
      </c>
      <c r="B351" s="19">
        <v>31.0</v>
      </c>
      <c r="C351" s="20">
        <v>2019.0</v>
      </c>
      <c r="D351" s="49" t="s">
        <v>623</v>
      </c>
      <c r="E351" s="22" t="s">
        <v>1402</v>
      </c>
      <c r="F351" s="23" t="s">
        <v>28</v>
      </c>
      <c r="G351" s="23" t="s">
        <v>28</v>
      </c>
      <c r="H351" s="48" t="s">
        <v>29</v>
      </c>
      <c r="I351" s="43" t="s">
        <v>1638</v>
      </c>
      <c r="J351" s="54" t="s">
        <v>1639</v>
      </c>
      <c r="K351" s="36" t="s">
        <v>1405</v>
      </c>
    </row>
    <row r="352" ht="17.25" customHeight="1">
      <c r="A352" s="19">
        <v>36.0</v>
      </c>
      <c r="B352" s="19">
        <v>30.0</v>
      </c>
      <c r="C352" s="20">
        <v>2019.0</v>
      </c>
      <c r="D352" s="49" t="s">
        <v>1640</v>
      </c>
      <c r="E352" s="22" t="s">
        <v>1641</v>
      </c>
      <c r="F352" s="23" t="s">
        <v>389</v>
      </c>
      <c r="G352" s="50" t="s">
        <v>287</v>
      </c>
      <c r="H352" s="48" t="s">
        <v>29</v>
      </c>
      <c r="I352" s="43" t="s">
        <v>1642</v>
      </c>
      <c r="J352" s="54" t="s">
        <v>1643</v>
      </c>
      <c r="K352" s="36" t="s">
        <v>1644</v>
      </c>
    </row>
    <row r="353" ht="17.25" customHeight="1">
      <c r="A353" s="19">
        <v>35.0</v>
      </c>
      <c r="B353" s="19">
        <v>29.0</v>
      </c>
      <c r="C353" s="20">
        <v>2019.0</v>
      </c>
      <c r="D353" s="49" t="s">
        <v>638</v>
      </c>
      <c r="E353" s="22" t="s">
        <v>1645</v>
      </c>
      <c r="F353" s="23" t="s">
        <v>28</v>
      </c>
      <c r="G353" s="23" t="s">
        <v>28</v>
      </c>
      <c r="H353" s="48" t="s">
        <v>29</v>
      </c>
      <c r="I353" s="43" t="s">
        <v>1646</v>
      </c>
      <c r="J353" s="54" t="s">
        <v>1647</v>
      </c>
      <c r="K353" s="36" t="s">
        <v>1405</v>
      </c>
    </row>
    <row r="354" ht="17.25" customHeight="1">
      <c r="A354" s="19">
        <v>34.0</v>
      </c>
      <c r="B354" s="19">
        <v>28.0</v>
      </c>
      <c r="C354" s="20">
        <v>2019.0</v>
      </c>
      <c r="D354" s="49" t="s">
        <v>642</v>
      </c>
      <c r="E354" s="22" t="s">
        <v>1648</v>
      </c>
      <c r="F354" s="23" t="s">
        <v>1205</v>
      </c>
      <c r="G354" s="50" t="s">
        <v>202</v>
      </c>
      <c r="H354" s="48" t="s">
        <v>29</v>
      </c>
      <c r="I354" s="43" t="s">
        <v>1649</v>
      </c>
      <c r="J354" s="54" t="s">
        <v>1650</v>
      </c>
      <c r="K354" s="36" t="s">
        <v>1651</v>
      </c>
    </row>
    <row r="355" ht="17.25" customHeight="1">
      <c r="A355" s="19">
        <v>33.0</v>
      </c>
      <c r="B355" s="19">
        <v>27.0</v>
      </c>
      <c r="C355" s="20">
        <v>2019.0</v>
      </c>
      <c r="D355" s="49" t="s">
        <v>651</v>
      </c>
      <c r="E355" s="22" t="s">
        <v>1652</v>
      </c>
      <c r="F355" s="23" t="s">
        <v>932</v>
      </c>
      <c r="G355" s="50" t="s">
        <v>134</v>
      </c>
      <c r="H355" s="48" t="s">
        <v>29</v>
      </c>
      <c r="I355" s="43" t="s">
        <v>1653</v>
      </c>
      <c r="J355" s="54" t="s">
        <v>1654</v>
      </c>
      <c r="K355" s="36" t="s">
        <v>1405</v>
      </c>
    </row>
    <row r="356" ht="17.25" customHeight="1">
      <c r="A356" s="19">
        <v>32.0</v>
      </c>
      <c r="B356" s="19">
        <v>26.0</v>
      </c>
      <c r="C356" s="20">
        <v>2019.0</v>
      </c>
      <c r="D356" s="49" t="s">
        <v>1655</v>
      </c>
      <c r="E356" s="22" t="s">
        <v>1656</v>
      </c>
      <c r="F356" s="23" t="s">
        <v>28</v>
      </c>
      <c r="G356" s="23" t="s">
        <v>28</v>
      </c>
      <c r="H356" s="48" t="s">
        <v>29</v>
      </c>
      <c r="I356" s="43" t="s">
        <v>1657</v>
      </c>
      <c r="J356" s="54" t="s">
        <v>1658</v>
      </c>
      <c r="K356" s="36" t="s">
        <v>1659</v>
      </c>
    </row>
    <row r="357" ht="17.25" customHeight="1">
      <c r="A357" s="19">
        <v>31.0</v>
      </c>
      <c r="B357" s="19">
        <v>25.0</v>
      </c>
      <c r="C357" s="20">
        <v>2019.0</v>
      </c>
      <c r="D357" s="49" t="s">
        <v>1660</v>
      </c>
      <c r="E357" s="22" t="s">
        <v>1661</v>
      </c>
      <c r="F357" s="23" t="s">
        <v>1662</v>
      </c>
      <c r="G357" s="50" t="s">
        <v>287</v>
      </c>
      <c r="H357" s="48" t="s">
        <v>29</v>
      </c>
      <c r="I357" s="43" t="s">
        <v>1663</v>
      </c>
      <c r="J357" s="54" t="s">
        <v>1664</v>
      </c>
      <c r="K357" s="36" t="s">
        <v>1665</v>
      </c>
    </row>
    <row r="358" ht="17.25" customHeight="1">
      <c r="A358" s="19">
        <v>30.0</v>
      </c>
      <c r="B358" s="19">
        <v>24.0</v>
      </c>
      <c r="C358" s="20">
        <v>2019.0</v>
      </c>
      <c r="D358" s="49" t="s">
        <v>1666</v>
      </c>
      <c r="E358" s="22" t="s">
        <v>1402</v>
      </c>
      <c r="F358" s="23" t="s">
        <v>28</v>
      </c>
      <c r="G358" s="23" t="s">
        <v>28</v>
      </c>
      <c r="H358" s="48" t="s">
        <v>29</v>
      </c>
      <c r="I358" s="43" t="s">
        <v>1667</v>
      </c>
      <c r="J358" s="54" t="s">
        <v>1668</v>
      </c>
      <c r="K358" s="36" t="s">
        <v>1405</v>
      </c>
    </row>
    <row r="359" ht="17.25" customHeight="1">
      <c r="A359" s="19">
        <v>29.0</v>
      </c>
      <c r="B359" s="19">
        <v>23.0</v>
      </c>
      <c r="C359" s="20">
        <v>2019.0</v>
      </c>
      <c r="D359" s="49" t="s">
        <v>1669</v>
      </c>
      <c r="E359" s="22" t="s">
        <v>1670</v>
      </c>
      <c r="F359" s="23" t="s">
        <v>389</v>
      </c>
      <c r="G359" s="50" t="s">
        <v>287</v>
      </c>
      <c r="H359" s="48" t="s">
        <v>29</v>
      </c>
      <c r="I359" s="43" t="s">
        <v>1671</v>
      </c>
      <c r="J359" s="54" t="s">
        <v>1672</v>
      </c>
      <c r="K359" s="36" t="s">
        <v>1644</v>
      </c>
    </row>
    <row r="360" ht="17.25" customHeight="1">
      <c r="A360" s="19">
        <v>28.0</v>
      </c>
      <c r="B360" s="19">
        <v>22.0</v>
      </c>
      <c r="C360" s="20">
        <v>2019.0</v>
      </c>
      <c r="D360" s="49" t="s">
        <v>679</v>
      </c>
      <c r="E360" s="22" t="s">
        <v>1673</v>
      </c>
      <c r="F360" s="23" t="s">
        <v>28</v>
      </c>
      <c r="G360" s="23" t="s">
        <v>28</v>
      </c>
      <c r="H360" s="48" t="s">
        <v>29</v>
      </c>
      <c r="I360" s="43" t="s">
        <v>1674</v>
      </c>
      <c r="J360" s="54" t="s">
        <v>1675</v>
      </c>
      <c r="K360" s="36" t="s">
        <v>1676</v>
      </c>
    </row>
    <row r="361" ht="17.25" customHeight="1">
      <c r="A361" s="19">
        <v>27.0</v>
      </c>
      <c r="B361" s="19">
        <v>21.0</v>
      </c>
      <c r="C361" s="20">
        <v>2019.0</v>
      </c>
      <c r="D361" s="49" t="s">
        <v>1677</v>
      </c>
      <c r="E361" s="22" t="s">
        <v>1678</v>
      </c>
      <c r="F361" s="23" t="s">
        <v>1246</v>
      </c>
      <c r="G361" s="50" t="s">
        <v>134</v>
      </c>
      <c r="H361" s="48" t="s">
        <v>29</v>
      </c>
      <c r="I361" s="43" t="s">
        <v>1679</v>
      </c>
      <c r="J361" s="54" t="s">
        <v>1680</v>
      </c>
      <c r="K361" s="36" t="s">
        <v>1681</v>
      </c>
    </row>
    <row r="362" ht="17.25" customHeight="1">
      <c r="A362" s="19">
        <v>26.0</v>
      </c>
      <c r="B362" s="19">
        <v>20.0</v>
      </c>
      <c r="C362" s="20">
        <v>2019.0</v>
      </c>
      <c r="D362" s="49" t="s">
        <v>687</v>
      </c>
      <c r="E362" s="22" t="s">
        <v>1682</v>
      </c>
      <c r="F362" s="23" t="s">
        <v>150</v>
      </c>
      <c r="G362" s="23" t="s">
        <v>150</v>
      </c>
      <c r="H362" s="48" t="s">
        <v>29</v>
      </c>
      <c r="I362" s="43" t="s">
        <v>1683</v>
      </c>
      <c r="J362" s="54" t="s">
        <v>1684</v>
      </c>
      <c r="K362" s="36" t="s">
        <v>1685</v>
      </c>
    </row>
    <row r="363" ht="17.25" customHeight="1">
      <c r="A363" s="19">
        <v>25.0</v>
      </c>
      <c r="B363" s="19">
        <v>19.0</v>
      </c>
      <c r="C363" s="20">
        <v>2019.0</v>
      </c>
      <c r="D363" s="49" t="s">
        <v>710</v>
      </c>
      <c r="E363" s="22" t="s">
        <v>1686</v>
      </c>
      <c r="F363" s="23" t="s">
        <v>28</v>
      </c>
      <c r="G363" s="23" t="s">
        <v>28</v>
      </c>
      <c r="H363" s="48" t="s">
        <v>29</v>
      </c>
      <c r="I363" s="43" t="s">
        <v>1687</v>
      </c>
      <c r="J363" s="54" t="s">
        <v>1688</v>
      </c>
      <c r="K363" s="36" t="s">
        <v>1689</v>
      </c>
    </row>
    <row r="364" ht="17.25" customHeight="1">
      <c r="A364" s="19">
        <v>24.0</v>
      </c>
      <c r="B364" s="19">
        <v>18.0</v>
      </c>
      <c r="C364" s="20">
        <v>2019.0</v>
      </c>
      <c r="D364" s="49" t="s">
        <v>723</v>
      </c>
      <c r="E364" s="22" t="s">
        <v>1690</v>
      </c>
      <c r="F364" s="23" t="s">
        <v>28</v>
      </c>
      <c r="G364" s="23" t="s">
        <v>28</v>
      </c>
      <c r="H364" s="48" t="s">
        <v>29</v>
      </c>
      <c r="I364" s="43" t="s">
        <v>1691</v>
      </c>
      <c r="J364" s="54" t="s">
        <v>1692</v>
      </c>
      <c r="K364" s="36" t="s">
        <v>1693</v>
      </c>
    </row>
    <row r="365" ht="17.25" customHeight="1">
      <c r="A365" s="19">
        <v>23.0</v>
      </c>
      <c r="B365" s="19">
        <v>17.0</v>
      </c>
      <c r="C365" s="20">
        <v>2019.0</v>
      </c>
      <c r="D365" s="49" t="s">
        <v>728</v>
      </c>
      <c r="E365" s="22" t="s">
        <v>1694</v>
      </c>
      <c r="F365" s="23" t="s">
        <v>809</v>
      </c>
      <c r="G365" s="50" t="s">
        <v>134</v>
      </c>
      <c r="H365" s="48" t="s">
        <v>29</v>
      </c>
      <c r="I365" s="43" t="s">
        <v>1695</v>
      </c>
      <c r="J365" s="54" t="s">
        <v>1696</v>
      </c>
      <c r="K365" s="36" t="s">
        <v>1697</v>
      </c>
    </row>
    <row r="366" ht="17.25" customHeight="1">
      <c r="A366" s="19">
        <v>22.0</v>
      </c>
      <c r="B366" s="19">
        <v>16.0</v>
      </c>
      <c r="C366" s="20">
        <v>2019.0</v>
      </c>
      <c r="D366" s="49" t="s">
        <v>733</v>
      </c>
      <c r="E366" s="22" t="s">
        <v>1698</v>
      </c>
      <c r="F366" s="23" t="s">
        <v>28</v>
      </c>
      <c r="G366" s="23" t="s">
        <v>28</v>
      </c>
      <c r="H366" s="48" t="s">
        <v>29</v>
      </c>
      <c r="I366" s="43" t="s">
        <v>1699</v>
      </c>
      <c r="J366" s="54" t="s">
        <v>1700</v>
      </c>
      <c r="K366" s="36" t="s">
        <v>1701</v>
      </c>
    </row>
    <row r="367" ht="17.25" customHeight="1">
      <c r="A367" s="19">
        <v>21.0</v>
      </c>
      <c r="B367" s="19">
        <v>15.0</v>
      </c>
      <c r="C367" s="20">
        <v>2019.0</v>
      </c>
      <c r="D367" s="49" t="s">
        <v>739</v>
      </c>
      <c r="E367" s="22" t="s">
        <v>1702</v>
      </c>
      <c r="F367" s="23" t="s">
        <v>1703</v>
      </c>
      <c r="G367" s="50" t="s">
        <v>47</v>
      </c>
      <c r="H367" s="48" t="s">
        <v>29</v>
      </c>
      <c r="I367" s="43" t="s">
        <v>1704</v>
      </c>
      <c r="J367" s="54" t="s">
        <v>1705</v>
      </c>
      <c r="K367" s="36" t="s">
        <v>1706</v>
      </c>
    </row>
    <row r="368" ht="17.25" customHeight="1">
      <c r="A368" s="19">
        <v>20.0</v>
      </c>
      <c r="B368" s="19">
        <v>14.0</v>
      </c>
      <c r="C368" s="20">
        <v>2019.0</v>
      </c>
      <c r="D368" s="49" t="s">
        <v>744</v>
      </c>
      <c r="E368" s="22" t="s">
        <v>572</v>
      </c>
      <c r="F368" s="23" t="s">
        <v>150</v>
      </c>
      <c r="G368" s="23" t="s">
        <v>150</v>
      </c>
      <c r="H368" s="48" t="s">
        <v>29</v>
      </c>
      <c r="I368" s="43" t="s">
        <v>1707</v>
      </c>
      <c r="J368" s="54" t="s">
        <v>1708</v>
      </c>
      <c r="K368" s="36" t="s">
        <v>1709</v>
      </c>
    </row>
    <row r="369" ht="17.25" customHeight="1">
      <c r="A369" s="19">
        <v>19.0</v>
      </c>
      <c r="B369" s="19">
        <v>13.0</v>
      </c>
      <c r="C369" s="20">
        <v>2019.0</v>
      </c>
      <c r="D369" s="49" t="s">
        <v>1710</v>
      </c>
      <c r="E369" s="22" t="s">
        <v>1711</v>
      </c>
      <c r="F369" s="23" t="s">
        <v>1205</v>
      </c>
      <c r="G369" s="50" t="s">
        <v>202</v>
      </c>
      <c r="H369" s="48" t="s">
        <v>29</v>
      </c>
      <c r="I369" s="43" t="s">
        <v>1712</v>
      </c>
      <c r="J369" s="54" t="s">
        <v>1713</v>
      </c>
      <c r="K369" s="36" t="s">
        <v>1714</v>
      </c>
    </row>
    <row r="370" ht="17.25" customHeight="1">
      <c r="A370" s="19">
        <v>18.0</v>
      </c>
      <c r="B370" s="19">
        <v>12.0</v>
      </c>
      <c r="C370" s="20">
        <v>2019.0</v>
      </c>
      <c r="D370" s="49" t="s">
        <v>1496</v>
      </c>
      <c r="E370" s="22" t="s">
        <v>1715</v>
      </c>
      <c r="F370" s="23" t="s">
        <v>28</v>
      </c>
      <c r="G370" s="23" t="s">
        <v>28</v>
      </c>
      <c r="H370" s="48" t="s">
        <v>29</v>
      </c>
      <c r="I370" s="43" t="s">
        <v>1716</v>
      </c>
      <c r="J370" s="54" t="s">
        <v>1717</v>
      </c>
      <c r="K370" s="36" t="s">
        <v>1405</v>
      </c>
    </row>
    <row r="371" ht="17.25" customHeight="1">
      <c r="A371" s="19">
        <v>17.0</v>
      </c>
      <c r="B371" s="19">
        <v>11.0</v>
      </c>
      <c r="C371" s="20">
        <v>2019.0</v>
      </c>
      <c r="D371" s="49" t="s">
        <v>1718</v>
      </c>
      <c r="E371" s="22" t="s">
        <v>1719</v>
      </c>
      <c r="F371" s="23" t="s">
        <v>28</v>
      </c>
      <c r="G371" s="23" t="s">
        <v>28</v>
      </c>
      <c r="H371" s="48" t="s">
        <v>29</v>
      </c>
      <c r="I371" s="43" t="s">
        <v>1720</v>
      </c>
      <c r="J371" s="54" t="s">
        <v>1721</v>
      </c>
      <c r="K371" s="36" t="s">
        <v>1722</v>
      </c>
    </row>
    <row r="372" ht="17.25" customHeight="1">
      <c r="A372" s="19">
        <v>16.0</v>
      </c>
      <c r="B372" s="19">
        <v>10.0</v>
      </c>
      <c r="C372" s="20">
        <v>2019.0</v>
      </c>
      <c r="D372" s="49" t="s">
        <v>1514</v>
      </c>
      <c r="E372" s="22" t="s">
        <v>1715</v>
      </c>
      <c r="F372" s="23" t="s">
        <v>28</v>
      </c>
      <c r="G372" s="23" t="s">
        <v>28</v>
      </c>
      <c r="H372" s="48" t="s">
        <v>29</v>
      </c>
      <c r="I372" s="43" t="s">
        <v>1200</v>
      </c>
      <c r="J372" s="54" t="s">
        <v>1723</v>
      </c>
      <c r="K372" s="36" t="s">
        <v>1405</v>
      </c>
    </row>
    <row r="373" ht="17.25" customHeight="1">
      <c r="A373" s="19">
        <v>15.0</v>
      </c>
      <c r="B373" s="19">
        <v>9.0</v>
      </c>
      <c r="C373" s="20">
        <v>2019.0</v>
      </c>
      <c r="D373" s="49" t="s">
        <v>1145</v>
      </c>
      <c r="E373" s="22" t="s">
        <v>1715</v>
      </c>
      <c r="F373" s="23" t="s">
        <v>28</v>
      </c>
      <c r="G373" s="23" t="s">
        <v>28</v>
      </c>
      <c r="H373" s="48" t="s">
        <v>29</v>
      </c>
      <c r="I373" s="43" t="s">
        <v>1724</v>
      </c>
      <c r="J373" s="54" t="s">
        <v>1725</v>
      </c>
      <c r="K373" s="36" t="s">
        <v>1405</v>
      </c>
    </row>
    <row r="374" ht="17.25" customHeight="1">
      <c r="A374" s="19">
        <v>14.0</v>
      </c>
      <c r="B374" s="19">
        <v>8.0</v>
      </c>
      <c r="C374" s="20">
        <v>2019.0</v>
      </c>
      <c r="D374" s="49" t="s">
        <v>976</v>
      </c>
      <c r="E374" s="22" t="s">
        <v>1726</v>
      </c>
      <c r="F374" s="23" t="s">
        <v>28</v>
      </c>
      <c r="G374" s="23" t="s">
        <v>28</v>
      </c>
      <c r="H374" s="48" t="s">
        <v>29</v>
      </c>
      <c r="I374" s="43" t="s">
        <v>1727</v>
      </c>
      <c r="J374" s="54" t="s">
        <v>1728</v>
      </c>
      <c r="K374" s="36" t="s">
        <v>1729</v>
      </c>
    </row>
    <row r="375" ht="17.25" customHeight="1">
      <c r="A375" s="19">
        <v>13.0</v>
      </c>
      <c r="B375" s="19">
        <v>7.0</v>
      </c>
      <c r="C375" s="20">
        <v>2019.0</v>
      </c>
      <c r="D375" s="49" t="s">
        <v>781</v>
      </c>
      <c r="E375" s="22" t="s">
        <v>1730</v>
      </c>
      <c r="F375" s="23" t="s">
        <v>384</v>
      </c>
      <c r="G375" s="50" t="s">
        <v>300</v>
      </c>
      <c r="H375" s="48" t="s">
        <v>29</v>
      </c>
      <c r="I375" s="43" t="s">
        <v>1731</v>
      </c>
      <c r="J375" s="54" t="s">
        <v>1732</v>
      </c>
      <c r="K375" s="36" t="s">
        <v>1733</v>
      </c>
    </row>
    <row r="376" ht="17.25" customHeight="1">
      <c r="A376" s="19">
        <v>12.0</v>
      </c>
      <c r="B376" s="19">
        <v>6.0</v>
      </c>
      <c r="C376" s="20">
        <v>2019.0</v>
      </c>
      <c r="D376" s="49" t="s">
        <v>789</v>
      </c>
      <c r="E376" s="22" t="s">
        <v>1548</v>
      </c>
      <c r="F376" s="23" t="s">
        <v>389</v>
      </c>
      <c r="G376" s="23" t="s">
        <v>287</v>
      </c>
      <c r="H376" s="48" t="s">
        <v>29</v>
      </c>
      <c r="I376" s="43" t="s">
        <v>1734</v>
      </c>
      <c r="J376" s="54" t="s">
        <v>1735</v>
      </c>
      <c r="K376" s="36" t="s">
        <v>1736</v>
      </c>
    </row>
    <row r="377" ht="17.25" customHeight="1">
      <c r="A377" s="19">
        <v>11.0</v>
      </c>
      <c r="B377" s="19">
        <v>5.0</v>
      </c>
      <c r="C377" s="20">
        <v>2019.0</v>
      </c>
      <c r="D377" s="49" t="s">
        <v>1737</v>
      </c>
      <c r="E377" s="22" t="s">
        <v>1738</v>
      </c>
      <c r="F377" s="23" t="s">
        <v>28</v>
      </c>
      <c r="G377" s="23" t="s">
        <v>28</v>
      </c>
      <c r="H377" s="48" t="s">
        <v>29</v>
      </c>
      <c r="I377" s="43" t="s">
        <v>1739</v>
      </c>
      <c r="J377" s="54" t="s">
        <v>1740</v>
      </c>
      <c r="K377" s="36" t="s">
        <v>1741</v>
      </c>
    </row>
    <row r="378" ht="17.25" customHeight="1">
      <c r="A378" s="19">
        <v>10.0</v>
      </c>
      <c r="B378" s="19">
        <v>4.0</v>
      </c>
      <c r="C378" s="20">
        <v>2019.0</v>
      </c>
      <c r="D378" s="49" t="s">
        <v>1742</v>
      </c>
      <c r="E378" s="22" t="s">
        <v>1743</v>
      </c>
      <c r="F378" s="23" t="s">
        <v>287</v>
      </c>
      <c r="G378" s="23" t="s">
        <v>287</v>
      </c>
      <c r="H378" s="48" t="s">
        <v>29</v>
      </c>
      <c r="I378" s="43" t="s">
        <v>1744</v>
      </c>
      <c r="J378" s="54" t="s">
        <v>1745</v>
      </c>
      <c r="K378" s="36" t="s">
        <v>1746</v>
      </c>
    </row>
    <row r="379" ht="17.25" customHeight="1">
      <c r="A379" s="19">
        <v>9.0</v>
      </c>
      <c r="B379" s="19">
        <v>3.0</v>
      </c>
      <c r="C379" s="20">
        <v>2019.0</v>
      </c>
      <c r="D379" s="49" t="s">
        <v>514</v>
      </c>
      <c r="E379" s="22" t="s">
        <v>1747</v>
      </c>
      <c r="F379" s="23" t="s">
        <v>28</v>
      </c>
      <c r="G379" s="23" t="s">
        <v>28</v>
      </c>
      <c r="H379" s="48" t="s">
        <v>29</v>
      </c>
      <c r="I379" s="43" t="s">
        <v>1748</v>
      </c>
      <c r="J379" s="54" t="s">
        <v>1749</v>
      </c>
      <c r="K379" s="36" t="s">
        <v>1750</v>
      </c>
    </row>
    <row r="380" ht="17.25" customHeight="1">
      <c r="A380" s="19">
        <v>8.0</v>
      </c>
      <c r="B380" s="19">
        <v>2.0</v>
      </c>
      <c r="C380" s="20">
        <v>2019.0</v>
      </c>
      <c r="D380" s="49" t="s">
        <v>531</v>
      </c>
      <c r="E380" s="22" t="s">
        <v>1751</v>
      </c>
      <c r="F380" s="23" t="s">
        <v>1613</v>
      </c>
      <c r="G380" s="50" t="s">
        <v>47</v>
      </c>
      <c r="H380" s="48" t="s">
        <v>29</v>
      </c>
      <c r="I380" s="43" t="s">
        <v>1752</v>
      </c>
      <c r="J380" s="54" t="s">
        <v>1753</v>
      </c>
      <c r="K380" s="36" t="s">
        <v>1754</v>
      </c>
    </row>
    <row r="381" ht="17.25" customHeight="1">
      <c r="A381" s="19">
        <v>7.0</v>
      </c>
      <c r="B381" s="19">
        <v>1.0</v>
      </c>
      <c r="C381" s="20">
        <v>2019.0</v>
      </c>
      <c r="D381" s="49" t="s">
        <v>571</v>
      </c>
      <c r="E381" s="22" t="s">
        <v>1755</v>
      </c>
      <c r="F381" s="23" t="s">
        <v>28</v>
      </c>
      <c r="G381" s="23" t="s">
        <v>28</v>
      </c>
      <c r="H381" s="48" t="s">
        <v>29</v>
      </c>
      <c r="I381" s="43" t="s">
        <v>1756</v>
      </c>
      <c r="J381" s="54" t="s">
        <v>1757</v>
      </c>
      <c r="K381" s="36" t="s">
        <v>1758</v>
      </c>
    </row>
    <row r="382" ht="17.25" customHeight="1">
      <c r="A382" s="19">
        <v>6.0</v>
      </c>
      <c r="B382" s="19">
        <v>1.0</v>
      </c>
      <c r="C382" s="20">
        <v>2018.0</v>
      </c>
      <c r="D382" s="49" t="s">
        <v>1759</v>
      </c>
      <c r="E382" s="22" t="s">
        <v>1760</v>
      </c>
      <c r="F382" s="23" t="s">
        <v>28</v>
      </c>
      <c r="G382" s="23" t="s">
        <v>28</v>
      </c>
      <c r="H382" s="48" t="s">
        <v>29</v>
      </c>
      <c r="I382" s="43" t="s">
        <v>1761</v>
      </c>
      <c r="J382" s="54" t="s">
        <v>1762</v>
      </c>
      <c r="K382" s="36" t="s">
        <v>1763</v>
      </c>
    </row>
    <row r="383" ht="17.25" customHeight="1">
      <c r="A383" s="19">
        <v>5.0</v>
      </c>
      <c r="B383" s="19">
        <v>2.0</v>
      </c>
      <c r="C383" s="20">
        <v>2017.0</v>
      </c>
      <c r="D383" s="49" t="s">
        <v>1129</v>
      </c>
      <c r="E383" s="22" t="s">
        <v>1764</v>
      </c>
      <c r="F383" s="23" t="s">
        <v>28</v>
      </c>
      <c r="G383" s="23" t="s">
        <v>28</v>
      </c>
      <c r="H383" s="48" t="s">
        <v>29</v>
      </c>
      <c r="I383" s="43" t="s">
        <v>1765</v>
      </c>
      <c r="J383" s="54" t="s">
        <v>1766</v>
      </c>
      <c r="K383" s="36" t="s">
        <v>1767</v>
      </c>
    </row>
    <row r="384" ht="17.25" customHeight="1">
      <c r="A384" s="19">
        <v>4.0</v>
      </c>
      <c r="B384" s="19">
        <v>1.0</v>
      </c>
      <c r="C384" s="20">
        <v>2017.0</v>
      </c>
      <c r="D384" s="49" t="s">
        <v>1180</v>
      </c>
      <c r="E384" s="22" t="s">
        <v>1768</v>
      </c>
      <c r="F384" s="23" t="s">
        <v>205</v>
      </c>
      <c r="G384" s="23" t="s">
        <v>205</v>
      </c>
      <c r="H384" s="48" t="s">
        <v>29</v>
      </c>
      <c r="I384" s="43" t="s">
        <v>1769</v>
      </c>
      <c r="J384" s="54" t="s">
        <v>1770</v>
      </c>
      <c r="K384" s="36" t="s">
        <v>1771</v>
      </c>
    </row>
    <row r="385" ht="17.25" customHeight="1">
      <c r="A385" s="19">
        <v>3.0</v>
      </c>
      <c r="B385" s="19">
        <v>2.0</v>
      </c>
      <c r="C385" s="20">
        <v>2016.0</v>
      </c>
      <c r="D385" s="49" t="s">
        <v>1273</v>
      </c>
      <c r="E385" s="22" t="s">
        <v>1772</v>
      </c>
      <c r="F385" s="23" t="s">
        <v>28</v>
      </c>
      <c r="G385" s="50" t="s">
        <v>28</v>
      </c>
      <c r="H385" s="48" t="s">
        <v>29</v>
      </c>
      <c r="I385" s="43" t="s">
        <v>1773</v>
      </c>
      <c r="J385" s="54" t="s">
        <v>1774</v>
      </c>
      <c r="K385" s="36" t="s">
        <v>1775</v>
      </c>
    </row>
    <row r="386" ht="17.25" customHeight="1">
      <c r="A386" s="19">
        <v>2.0</v>
      </c>
      <c r="B386" s="19">
        <v>1.0</v>
      </c>
      <c r="C386" s="20">
        <v>2016.0</v>
      </c>
      <c r="D386" s="49" t="s">
        <v>1776</v>
      </c>
      <c r="E386" s="22" t="s">
        <v>1777</v>
      </c>
      <c r="F386" s="23" t="s">
        <v>205</v>
      </c>
      <c r="G386" s="23" t="s">
        <v>205</v>
      </c>
      <c r="H386" s="48" t="s">
        <v>29</v>
      </c>
      <c r="I386" s="43" t="s">
        <v>1778</v>
      </c>
      <c r="J386" s="54" t="s">
        <v>1779</v>
      </c>
      <c r="K386" s="36" t="s">
        <v>1780</v>
      </c>
    </row>
    <row r="387" ht="17.25" customHeight="1">
      <c r="A387" s="19">
        <v>1.0</v>
      </c>
      <c r="B387" s="19">
        <v>1.0</v>
      </c>
      <c r="C387" s="20">
        <v>2015.0</v>
      </c>
      <c r="D387" s="49" t="s">
        <v>1456</v>
      </c>
      <c r="E387" s="22" t="s">
        <v>1781</v>
      </c>
      <c r="F387" s="23" t="s">
        <v>1782</v>
      </c>
      <c r="G387" s="50" t="s">
        <v>146</v>
      </c>
      <c r="H387" s="48" t="s">
        <v>29</v>
      </c>
      <c r="I387" s="43" t="s">
        <v>1783</v>
      </c>
      <c r="J387" s="61" t="s">
        <v>1784</v>
      </c>
      <c r="K387" s="36" t="s">
        <v>1785</v>
      </c>
    </row>
    <row r="388" ht="17.25" customHeight="1">
      <c r="A388" s="26"/>
      <c r="B388" s="26"/>
      <c r="C388" s="28"/>
      <c r="D388" s="62"/>
      <c r="F388" s="63"/>
      <c r="G388" s="64"/>
      <c r="H388" s="17"/>
      <c r="I388" s="24"/>
      <c r="J388" s="26"/>
    </row>
    <row r="389" ht="17.25" customHeight="1">
      <c r="A389" s="26"/>
      <c r="B389" s="26"/>
      <c r="C389" s="28"/>
      <c r="D389" s="62"/>
      <c r="F389" s="63"/>
      <c r="G389" s="64"/>
      <c r="H389" s="17"/>
      <c r="I389" s="24"/>
      <c r="J389" s="26"/>
    </row>
    <row r="390" ht="17.25" customHeight="1">
      <c r="A390" s="26"/>
      <c r="B390" s="26"/>
      <c r="C390" s="28"/>
      <c r="D390" s="62"/>
      <c r="F390" s="63"/>
      <c r="G390" s="64"/>
      <c r="H390" s="17"/>
      <c r="I390" s="24"/>
      <c r="J390" s="26"/>
    </row>
    <row r="391" ht="17.25" customHeight="1">
      <c r="A391" s="26"/>
      <c r="B391" s="26"/>
      <c r="C391" s="28"/>
      <c r="D391" s="62"/>
      <c r="F391" s="63"/>
      <c r="G391" s="64"/>
      <c r="H391" s="17"/>
      <c r="I391" s="24"/>
      <c r="J391" s="26"/>
    </row>
    <row r="392" ht="17.25" customHeight="1">
      <c r="A392" s="26"/>
      <c r="B392" s="26"/>
      <c r="C392" s="28"/>
      <c r="D392" s="62"/>
      <c r="F392" s="63"/>
      <c r="G392" s="64"/>
      <c r="H392" s="17"/>
      <c r="I392" s="24"/>
      <c r="J392" s="26"/>
    </row>
    <row r="393" ht="17.25" customHeight="1">
      <c r="A393" s="26"/>
      <c r="B393" s="26"/>
      <c r="C393" s="28"/>
      <c r="D393" s="62"/>
      <c r="F393" s="63"/>
      <c r="G393" s="64"/>
      <c r="H393" s="17"/>
      <c r="I393" s="24"/>
      <c r="J393" s="26"/>
    </row>
    <row r="394" ht="17.25" customHeight="1">
      <c r="A394" s="26"/>
      <c r="B394" s="26"/>
      <c r="C394" s="28"/>
      <c r="D394" s="62"/>
      <c r="F394" s="63"/>
      <c r="G394" s="64"/>
      <c r="H394" s="17"/>
      <c r="I394" s="24"/>
      <c r="J394" s="26"/>
    </row>
    <row r="395" ht="17.25" customHeight="1">
      <c r="A395" s="26"/>
      <c r="B395" s="26"/>
      <c r="C395" s="28"/>
      <c r="D395" s="62"/>
      <c r="F395" s="63"/>
      <c r="G395" s="64"/>
      <c r="H395" s="17"/>
      <c r="I395" s="24"/>
      <c r="J395" s="26"/>
    </row>
    <row r="396" ht="17.25" customHeight="1">
      <c r="A396" s="26"/>
      <c r="B396" s="26"/>
      <c r="C396" s="28"/>
      <c r="D396" s="62"/>
      <c r="F396" s="63"/>
      <c r="G396" s="64"/>
      <c r="H396" s="17"/>
      <c r="I396" s="24"/>
      <c r="J396" s="26"/>
    </row>
    <row r="397" ht="17.25" customHeight="1">
      <c r="A397" s="26"/>
      <c r="B397" s="26"/>
      <c r="C397" s="28"/>
      <c r="D397" s="62"/>
      <c r="F397" s="63"/>
      <c r="G397" s="64"/>
      <c r="H397" s="17"/>
      <c r="I397" s="24"/>
      <c r="J397" s="26"/>
    </row>
    <row r="398" ht="17.25" customHeight="1">
      <c r="A398" s="26"/>
      <c r="B398" s="26"/>
      <c r="C398" s="28"/>
      <c r="D398" s="62"/>
      <c r="F398" s="63"/>
      <c r="G398" s="64"/>
      <c r="H398" s="17"/>
      <c r="I398" s="24"/>
      <c r="J398" s="26"/>
    </row>
    <row r="399" ht="17.25" customHeight="1">
      <c r="A399" s="26"/>
      <c r="B399" s="26"/>
      <c r="C399" s="28"/>
      <c r="D399" s="62"/>
      <c r="F399" s="63"/>
      <c r="G399" s="64"/>
      <c r="H399" s="17"/>
      <c r="I399" s="24"/>
      <c r="J399" s="26"/>
    </row>
    <row r="400" ht="17.25" customHeight="1">
      <c r="A400" s="26"/>
      <c r="B400" s="26"/>
      <c r="C400" s="28"/>
      <c r="D400" s="62"/>
      <c r="F400" s="63"/>
      <c r="G400" s="64"/>
      <c r="H400" s="17"/>
      <c r="I400" s="24"/>
      <c r="J400" s="26"/>
    </row>
    <row r="401" ht="17.25" customHeight="1">
      <c r="A401" s="26"/>
      <c r="B401" s="26"/>
      <c r="C401" s="28"/>
      <c r="D401" s="62"/>
      <c r="F401" s="63"/>
      <c r="G401" s="64"/>
      <c r="H401" s="17"/>
      <c r="I401" s="24"/>
      <c r="J401" s="26"/>
    </row>
    <row r="402" ht="17.25" customHeight="1">
      <c r="A402" s="26"/>
      <c r="B402" s="26"/>
      <c r="C402" s="28"/>
      <c r="D402" s="62"/>
      <c r="F402" s="63"/>
      <c r="G402" s="64"/>
      <c r="H402" s="17"/>
      <c r="I402" s="24"/>
      <c r="J402" s="26"/>
    </row>
    <row r="403" ht="17.25" customHeight="1">
      <c r="A403" s="26"/>
      <c r="B403" s="26"/>
      <c r="C403" s="28"/>
      <c r="D403" s="62"/>
      <c r="F403" s="63"/>
      <c r="G403" s="64"/>
      <c r="H403" s="17"/>
      <c r="I403" s="24"/>
      <c r="J403" s="26"/>
    </row>
    <row r="404" ht="17.25" customHeight="1">
      <c r="A404" s="26"/>
      <c r="B404" s="26"/>
      <c r="C404" s="28"/>
      <c r="D404" s="62"/>
      <c r="F404" s="63"/>
      <c r="G404" s="64"/>
      <c r="H404" s="17"/>
      <c r="I404" s="24"/>
      <c r="J404" s="26"/>
    </row>
    <row r="405" ht="17.25" customHeight="1">
      <c r="A405" s="26"/>
      <c r="B405" s="26"/>
      <c r="C405" s="28"/>
      <c r="D405" s="62"/>
      <c r="F405" s="63"/>
      <c r="G405" s="64"/>
      <c r="H405" s="17"/>
      <c r="I405" s="24"/>
      <c r="J405" s="26"/>
    </row>
    <row r="406" ht="17.25" customHeight="1">
      <c r="A406" s="26"/>
      <c r="B406" s="26"/>
      <c r="C406" s="28"/>
      <c r="D406" s="62"/>
      <c r="F406" s="63"/>
      <c r="G406" s="64"/>
      <c r="H406" s="17"/>
      <c r="I406" s="24"/>
      <c r="J406" s="26"/>
    </row>
    <row r="407" ht="17.25" customHeight="1">
      <c r="A407" s="26"/>
      <c r="B407" s="26"/>
      <c r="C407" s="28"/>
      <c r="D407" s="62"/>
      <c r="F407" s="63"/>
      <c r="G407" s="64"/>
      <c r="H407" s="17"/>
      <c r="I407" s="24"/>
      <c r="J407" s="26"/>
    </row>
    <row r="408" ht="17.25" customHeight="1">
      <c r="A408" s="26"/>
      <c r="B408" s="26"/>
      <c r="C408" s="28"/>
      <c r="D408" s="62"/>
      <c r="F408" s="63"/>
      <c r="G408" s="64"/>
      <c r="H408" s="17"/>
      <c r="I408" s="24"/>
      <c r="J408" s="26"/>
    </row>
    <row r="409" ht="17.25" customHeight="1">
      <c r="A409" s="26"/>
      <c r="B409" s="26"/>
      <c r="C409" s="28"/>
      <c r="D409" s="62"/>
      <c r="F409" s="63"/>
      <c r="G409" s="64"/>
      <c r="H409" s="17"/>
      <c r="I409" s="24"/>
      <c r="J409" s="26"/>
    </row>
    <row r="410" ht="17.25" customHeight="1">
      <c r="A410" s="26"/>
      <c r="B410" s="26"/>
      <c r="C410" s="28"/>
      <c r="D410" s="62"/>
      <c r="F410" s="63"/>
      <c r="G410" s="64"/>
      <c r="H410" s="17"/>
      <c r="I410" s="24"/>
      <c r="J410" s="26"/>
    </row>
    <row r="411" ht="17.25" customHeight="1">
      <c r="A411" s="26"/>
      <c r="B411" s="26"/>
      <c r="C411" s="28"/>
      <c r="D411" s="62"/>
      <c r="F411" s="63"/>
      <c r="G411" s="64"/>
      <c r="H411" s="17"/>
      <c r="I411" s="24"/>
      <c r="J411" s="26"/>
    </row>
    <row r="412" ht="17.25" customHeight="1">
      <c r="A412" s="26"/>
      <c r="B412" s="26"/>
      <c r="C412" s="28"/>
      <c r="D412" s="62"/>
      <c r="F412" s="63"/>
      <c r="G412" s="64"/>
      <c r="H412" s="17"/>
      <c r="I412" s="24"/>
      <c r="J412" s="26"/>
    </row>
    <row r="413" ht="17.25" customHeight="1">
      <c r="A413" s="26"/>
      <c r="B413" s="26"/>
      <c r="C413" s="28"/>
      <c r="D413" s="62"/>
      <c r="F413" s="63"/>
      <c r="G413" s="64"/>
      <c r="H413" s="17"/>
      <c r="I413" s="24"/>
      <c r="J413" s="26"/>
    </row>
    <row r="414" ht="17.25" customHeight="1">
      <c r="A414" s="26"/>
      <c r="B414" s="26"/>
      <c r="C414" s="28"/>
      <c r="D414" s="62"/>
      <c r="F414" s="63"/>
      <c r="G414" s="64"/>
      <c r="H414" s="17"/>
      <c r="I414" s="24"/>
      <c r="J414" s="26"/>
    </row>
    <row r="415" ht="17.25" customHeight="1">
      <c r="A415" s="26"/>
      <c r="B415" s="26"/>
      <c r="C415" s="28"/>
      <c r="D415" s="62"/>
      <c r="F415" s="63"/>
      <c r="G415" s="64"/>
      <c r="H415" s="17"/>
      <c r="I415" s="24"/>
      <c r="J415" s="26"/>
    </row>
    <row r="416" ht="17.25" customHeight="1">
      <c r="A416" s="26"/>
      <c r="B416" s="26"/>
      <c r="C416" s="28"/>
      <c r="D416" s="62"/>
      <c r="F416" s="63"/>
      <c r="G416" s="64"/>
      <c r="H416" s="17"/>
      <c r="I416" s="24"/>
      <c r="J416" s="26"/>
    </row>
    <row r="417" ht="17.25" customHeight="1">
      <c r="A417" s="26"/>
      <c r="B417" s="26"/>
      <c r="C417" s="28"/>
      <c r="D417" s="62"/>
      <c r="F417" s="63"/>
      <c r="G417" s="64"/>
      <c r="H417" s="17"/>
      <c r="I417" s="24"/>
      <c r="J417" s="26"/>
    </row>
    <row r="418" ht="17.25" customHeight="1">
      <c r="A418" s="26"/>
      <c r="B418" s="26"/>
      <c r="C418" s="28"/>
      <c r="D418" s="62"/>
      <c r="F418" s="63"/>
      <c r="G418" s="64"/>
      <c r="H418" s="17"/>
      <c r="I418" s="24"/>
      <c r="J418" s="26"/>
    </row>
    <row r="419" ht="17.25" customHeight="1">
      <c r="A419" s="26"/>
      <c r="B419" s="26"/>
      <c r="C419" s="28"/>
      <c r="D419" s="62"/>
      <c r="F419" s="63"/>
      <c r="G419" s="64"/>
      <c r="H419" s="17"/>
      <c r="I419" s="24"/>
      <c r="J419" s="26"/>
    </row>
    <row r="420" ht="17.25" customHeight="1">
      <c r="A420" s="26"/>
      <c r="B420" s="26"/>
      <c r="C420" s="28"/>
      <c r="D420" s="62"/>
      <c r="F420" s="63"/>
      <c r="G420" s="64"/>
      <c r="H420" s="17"/>
      <c r="I420" s="24"/>
      <c r="J420" s="26"/>
    </row>
    <row r="421" ht="17.25" customHeight="1">
      <c r="A421" s="26"/>
      <c r="B421" s="26"/>
      <c r="C421" s="28"/>
      <c r="D421" s="62"/>
      <c r="F421" s="63"/>
      <c r="G421" s="64"/>
      <c r="H421" s="17"/>
      <c r="I421" s="24"/>
      <c r="J421" s="26"/>
    </row>
    <row r="422" ht="17.25" customHeight="1">
      <c r="A422" s="26"/>
      <c r="B422" s="26"/>
      <c r="C422" s="28"/>
      <c r="D422" s="62"/>
      <c r="F422" s="63"/>
      <c r="G422" s="64"/>
      <c r="H422" s="17"/>
      <c r="I422" s="24"/>
      <c r="J422" s="26"/>
    </row>
    <row r="423" ht="17.25" customHeight="1">
      <c r="A423" s="26"/>
      <c r="B423" s="26"/>
      <c r="C423" s="28"/>
      <c r="D423" s="62"/>
      <c r="F423" s="63"/>
      <c r="G423" s="64"/>
      <c r="H423" s="17"/>
      <c r="I423" s="24"/>
      <c r="J423" s="26"/>
    </row>
    <row r="424" ht="17.25" customHeight="1">
      <c r="A424" s="26"/>
      <c r="B424" s="26"/>
      <c r="C424" s="28"/>
      <c r="D424" s="62"/>
      <c r="F424" s="63"/>
      <c r="G424" s="64"/>
      <c r="H424" s="17"/>
      <c r="I424" s="24"/>
      <c r="J424" s="26"/>
    </row>
    <row r="425" ht="17.25" customHeight="1">
      <c r="A425" s="26"/>
      <c r="B425" s="26"/>
      <c r="C425" s="28"/>
      <c r="D425" s="62"/>
      <c r="F425" s="63"/>
      <c r="G425" s="64"/>
      <c r="H425" s="17"/>
      <c r="I425" s="24"/>
      <c r="J425" s="26"/>
    </row>
    <row r="426" ht="17.25" customHeight="1">
      <c r="A426" s="26"/>
      <c r="B426" s="26"/>
      <c r="C426" s="28"/>
      <c r="D426" s="62"/>
      <c r="F426" s="63"/>
      <c r="G426" s="64"/>
      <c r="H426" s="17"/>
      <c r="I426" s="24"/>
      <c r="J426" s="26"/>
    </row>
    <row r="427" ht="17.25" customHeight="1">
      <c r="A427" s="26"/>
      <c r="B427" s="26"/>
      <c r="C427" s="28"/>
      <c r="D427" s="62"/>
      <c r="F427" s="63"/>
      <c r="G427" s="64"/>
      <c r="H427" s="17"/>
      <c r="I427" s="24"/>
      <c r="J427" s="26"/>
    </row>
    <row r="428" ht="17.25" customHeight="1">
      <c r="A428" s="26"/>
      <c r="B428" s="26"/>
      <c r="C428" s="28"/>
      <c r="D428" s="62"/>
      <c r="F428" s="63"/>
      <c r="G428" s="64"/>
      <c r="H428" s="17"/>
      <c r="I428" s="24"/>
      <c r="J428" s="26"/>
    </row>
    <row r="429" ht="17.25" customHeight="1">
      <c r="A429" s="26"/>
      <c r="B429" s="26"/>
      <c r="C429" s="28"/>
      <c r="D429" s="62"/>
      <c r="F429" s="63"/>
      <c r="G429" s="64"/>
      <c r="H429" s="17"/>
      <c r="I429" s="24"/>
      <c r="J429" s="26"/>
    </row>
    <row r="430" ht="17.25" customHeight="1">
      <c r="A430" s="26"/>
      <c r="B430" s="26"/>
      <c r="C430" s="28"/>
      <c r="D430" s="62"/>
      <c r="F430" s="63"/>
      <c r="G430" s="64"/>
      <c r="H430" s="17"/>
      <c r="I430" s="24"/>
      <c r="J430" s="26"/>
    </row>
    <row r="431" ht="17.25" customHeight="1">
      <c r="A431" s="26"/>
      <c r="B431" s="26"/>
      <c r="C431" s="28"/>
      <c r="D431" s="62"/>
      <c r="F431" s="63"/>
      <c r="G431" s="64"/>
      <c r="H431" s="17"/>
      <c r="I431" s="24"/>
      <c r="J431" s="26"/>
    </row>
    <row r="432" ht="17.25" customHeight="1">
      <c r="A432" s="26"/>
      <c r="B432" s="26"/>
      <c r="C432" s="28"/>
      <c r="D432" s="62"/>
      <c r="F432" s="63"/>
      <c r="G432" s="64"/>
      <c r="H432" s="17"/>
      <c r="I432" s="24"/>
      <c r="J432" s="26"/>
    </row>
    <row r="433" ht="17.25" customHeight="1">
      <c r="A433" s="26"/>
      <c r="B433" s="26"/>
      <c r="C433" s="28"/>
      <c r="D433" s="62"/>
      <c r="F433" s="63"/>
      <c r="G433" s="64"/>
      <c r="H433" s="17"/>
      <c r="I433" s="24"/>
      <c r="J433" s="26"/>
    </row>
    <row r="434" ht="17.25" customHeight="1">
      <c r="A434" s="26"/>
      <c r="B434" s="26"/>
      <c r="C434" s="28"/>
      <c r="D434" s="62"/>
      <c r="F434" s="63"/>
      <c r="G434" s="64"/>
      <c r="H434" s="17"/>
      <c r="I434" s="24"/>
      <c r="J434" s="26"/>
    </row>
    <row r="435" ht="17.25" customHeight="1">
      <c r="A435" s="26"/>
      <c r="B435" s="26"/>
      <c r="C435" s="28"/>
      <c r="D435" s="62"/>
      <c r="F435" s="63"/>
      <c r="G435" s="64"/>
      <c r="H435" s="17"/>
      <c r="I435" s="24"/>
      <c r="J435" s="26"/>
    </row>
    <row r="436" ht="17.25" customHeight="1">
      <c r="A436" s="26"/>
      <c r="B436" s="26"/>
      <c r="C436" s="28"/>
      <c r="D436" s="62"/>
      <c r="F436" s="63"/>
      <c r="G436" s="64"/>
      <c r="H436" s="17"/>
      <c r="I436" s="24"/>
      <c r="J436" s="26"/>
    </row>
    <row r="437" ht="17.25" customHeight="1">
      <c r="A437" s="26"/>
      <c r="B437" s="26"/>
      <c r="C437" s="28"/>
      <c r="D437" s="62"/>
      <c r="F437" s="63"/>
      <c r="G437" s="64"/>
      <c r="H437" s="17"/>
      <c r="I437" s="24"/>
      <c r="J437" s="26"/>
    </row>
    <row r="438" ht="17.25" customHeight="1">
      <c r="A438" s="26"/>
      <c r="B438" s="26"/>
      <c r="C438" s="28"/>
      <c r="D438" s="62"/>
      <c r="F438" s="63"/>
      <c r="G438" s="64"/>
      <c r="H438" s="17"/>
      <c r="I438" s="24"/>
      <c r="J438" s="26"/>
    </row>
    <row r="439" ht="17.25" customHeight="1">
      <c r="A439" s="26"/>
      <c r="B439" s="26"/>
      <c r="C439" s="28"/>
      <c r="D439" s="62"/>
      <c r="F439" s="63"/>
      <c r="G439" s="64"/>
      <c r="H439" s="17"/>
      <c r="I439" s="24"/>
      <c r="J439" s="26"/>
    </row>
    <row r="440" ht="17.25" customHeight="1">
      <c r="A440" s="26"/>
      <c r="B440" s="26"/>
      <c r="C440" s="28"/>
      <c r="D440" s="62"/>
      <c r="F440" s="63"/>
      <c r="G440" s="64"/>
      <c r="H440" s="17"/>
      <c r="I440" s="24"/>
      <c r="J440" s="26"/>
    </row>
    <row r="441" ht="17.25" customHeight="1">
      <c r="A441" s="26"/>
      <c r="B441" s="26"/>
      <c r="C441" s="28"/>
      <c r="D441" s="62"/>
      <c r="F441" s="63"/>
      <c r="G441" s="64"/>
      <c r="H441" s="17"/>
      <c r="I441" s="24"/>
      <c r="J441" s="26"/>
    </row>
    <row r="442" ht="17.25" customHeight="1">
      <c r="A442" s="26"/>
      <c r="B442" s="26"/>
      <c r="C442" s="28"/>
      <c r="D442" s="62"/>
      <c r="F442" s="63"/>
      <c r="G442" s="64"/>
      <c r="H442" s="17"/>
      <c r="I442" s="24"/>
      <c r="J442" s="26"/>
    </row>
    <row r="443" ht="17.25" customHeight="1">
      <c r="A443" s="26"/>
      <c r="B443" s="26"/>
      <c r="C443" s="28"/>
      <c r="D443" s="62"/>
      <c r="F443" s="63"/>
      <c r="G443" s="64"/>
      <c r="H443" s="17"/>
      <c r="I443" s="24"/>
      <c r="J443" s="26"/>
    </row>
    <row r="444" ht="17.25" customHeight="1">
      <c r="A444" s="26"/>
      <c r="B444" s="26"/>
      <c r="C444" s="28"/>
      <c r="D444" s="62"/>
      <c r="F444" s="63"/>
      <c r="G444" s="64"/>
      <c r="H444" s="17"/>
      <c r="I444" s="24"/>
      <c r="J444" s="26"/>
    </row>
    <row r="445" ht="17.25" customHeight="1">
      <c r="A445" s="26"/>
      <c r="B445" s="26"/>
      <c r="C445" s="28"/>
      <c r="D445" s="62"/>
      <c r="F445" s="63"/>
      <c r="G445" s="64"/>
      <c r="H445" s="17"/>
      <c r="I445" s="24"/>
      <c r="J445" s="26"/>
    </row>
    <row r="446" ht="17.25" customHeight="1">
      <c r="A446" s="26"/>
      <c r="B446" s="26"/>
      <c r="C446" s="28"/>
      <c r="D446" s="62"/>
      <c r="F446" s="63"/>
      <c r="G446" s="64"/>
      <c r="H446" s="17"/>
      <c r="I446" s="24"/>
      <c r="J446" s="26"/>
    </row>
    <row r="447" ht="17.25" customHeight="1">
      <c r="A447" s="26"/>
      <c r="B447" s="26"/>
      <c r="C447" s="28"/>
      <c r="D447" s="62"/>
      <c r="F447" s="63"/>
      <c r="G447" s="64"/>
      <c r="H447" s="17"/>
      <c r="I447" s="24"/>
      <c r="J447" s="26"/>
    </row>
    <row r="448" ht="17.25" customHeight="1">
      <c r="A448" s="26"/>
      <c r="B448" s="26"/>
      <c r="C448" s="28"/>
      <c r="D448" s="62"/>
      <c r="F448" s="63"/>
      <c r="G448" s="64"/>
      <c r="H448" s="17"/>
      <c r="I448" s="24"/>
      <c r="J448" s="26"/>
    </row>
    <row r="449" ht="17.25" customHeight="1">
      <c r="A449" s="26"/>
      <c r="B449" s="26"/>
      <c r="C449" s="28"/>
      <c r="D449" s="62"/>
      <c r="F449" s="63"/>
      <c r="G449" s="64"/>
      <c r="H449" s="17"/>
      <c r="I449" s="24"/>
      <c r="J449" s="26"/>
    </row>
    <row r="450" ht="17.25" customHeight="1">
      <c r="A450" s="26"/>
      <c r="B450" s="26"/>
      <c r="C450" s="28"/>
      <c r="D450" s="62"/>
      <c r="F450" s="63"/>
      <c r="G450" s="64"/>
      <c r="H450" s="17"/>
      <c r="I450" s="24"/>
      <c r="J450" s="26"/>
    </row>
    <row r="451" ht="17.25" customHeight="1">
      <c r="A451" s="26"/>
      <c r="B451" s="26"/>
      <c r="C451" s="28"/>
      <c r="D451" s="62"/>
      <c r="F451" s="63"/>
      <c r="G451" s="64"/>
      <c r="H451" s="17"/>
      <c r="I451" s="24"/>
      <c r="J451" s="26"/>
    </row>
    <row r="452" ht="17.25" customHeight="1">
      <c r="A452" s="26"/>
      <c r="B452" s="26"/>
      <c r="C452" s="28"/>
      <c r="D452" s="62"/>
      <c r="F452" s="63"/>
      <c r="G452" s="64"/>
      <c r="H452" s="17"/>
      <c r="I452" s="24"/>
      <c r="J452" s="26"/>
    </row>
    <row r="453" ht="17.25" customHeight="1">
      <c r="A453" s="26"/>
      <c r="B453" s="26"/>
      <c r="C453" s="28"/>
      <c r="D453" s="62"/>
      <c r="F453" s="63"/>
      <c r="G453" s="64"/>
      <c r="H453" s="17"/>
      <c r="I453" s="24"/>
      <c r="J453" s="26"/>
    </row>
    <row r="454" ht="17.25" customHeight="1">
      <c r="A454" s="26"/>
      <c r="B454" s="26"/>
      <c r="C454" s="28"/>
      <c r="D454" s="62"/>
      <c r="F454" s="63"/>
      <c r="G454" s="64"/>
      <c r="H454" s="17"/>
      <c r="I454" s="24"/>
      <c r="J454" s="26"/>
    </row>
    <row r="455" ht="17.25" customHeight="1">
      <c r="A455" s="26"/>
      <c r="B455" s="26"/>
      <c r="C455" s="28"/>
      <c r="D455" s="62"/>
      <c r="F455" s="63"/>
      <c r="G455" s="64"/>
      <c r="H455" s="17"/>
      <c r="I455" s="24"/>
      <c r="J455" s="26"/>
    </row>
    <row r="456" ht="17.25" customHeight="1">
      <c r="A456" s="26"/>
      <c r="B456" s="26"/>
      <c r="C456" s="28"/>
      <c r="D456" s="62"/>
      <c r="F456" s="63"/>
      <c r="G456" s="64"/>
      <c r="H456" s="17"/>
      <c r="I456" s="24"/>
      <c r="J456" s="26"/>
    </row>
    <row r="457" ht="17.25" customHeight="1">
      <c r="A457" s="26"/>
      <c r="B457" s="26"/>
      <c r="C457" s="28"/>
      <c r="D457" s="62"/>
      <c r="F457" s="63"/>
      <c r="G457" s="64"/>
      <c r="H457" s="17"/>
      <c r="I457" s="24"/>
      <c r="J457" s="26"/>
    </row>
    <row r="458" ht="17.25" customHeight="1">
      <c r="A458" s="26"/>
      <c r="B458" s="26"/>
      <c r="C458" s="28"/>
      <c r="D458" s="62"/>
      <c r="F458" s="63"/>
      <c r="G458" s="64"/>
      <c r="H458" s="17"/>
      <c r="I458" s="24"/>
      <c r="J458" s="26"/>
    </row>
    <row r="459" ht="17.25" customHeight="1">
      <c r="A459" s="26"/>
      <c r="B459" s="26"/>
      <c r="C459" s="28"/>
      <c r="D459" s="62"/>
      <c r="F459" s="63"/>
      <c r="G459" s="64"/>
      <c r="H459" s="17"/>
      <c r="I459" s="24"/>
      <c r="J459" s="26"/>
    </row>
    <row r="460" ht="17.25" customHeight="1">
      <c r="A460" s="26"/>
      <c r="B460" s="26"/>
      <c r="C460" s="28"/>
      <c r="D460" s="62"/>
      <c r="F460" s="63"/>
      <c r="G460" s="64"/>
      <c r="H460" s="17"/>
      <c r="I460" s="24"/>
      <c r="J460" s="26"/>
    </row>
    <row r="461" ht="17.25" customHeight="1">
      <c r="A461" s="26"/>
      <c r="B461" s="26"/>
      <c r="C461" s="28"/>
      <c r="D461" s="62"/>
      <c r="F461" s="63"/>
      <c r="G461" s="64"/>
      <c r="H461" s="17"/>
      <c r="I461" s="24"/>
      <c r="J461" s="26"/>
    </row>
    <row r="462" ht="17.25" customHeight="1">
      <c r="A462" s="26"/>
      <c r="B462" s="26"/>
      <c r="C462" s="28"/>
      <c r="D462" s="62"/>
      <c r="F462" s="63"/>
      <c r="G462" s="64"/>
      <c r="H462" s="17"/>
      <c r="I462" s="24"/>
      <c r="J462" s="26"/>
    </row>
    <row r="463" ht="17.25" customHeight="1">
      <c r="A463" s="26"/>
      <c r="B463" s="26"/>
      <c r="C463" s="28"/>
      <c r="D463" s="62"/>
      <c r="F463" s="63"/>
      <c r="G463" s="64"/>
      <c r="H463" s="17"/>
      <c r="I463" s="24"/>
      <c r="J463" s="26"/>
    </row>
    <row r="464" ht="17.25" customHeight="1">
      <c r="A464" s="26"/>
      <c r="B464" s="26"/>
      <c r="C464" s="28"/>
      <c r="D464" s="62"/>
      <c r="F464" s="63"/>
      <c r="G464" s="64"/>
      <c r="H464" s="17"/>
      <c r="I464" s="24"/>
      <c r="J464" s="26"/>
    </row>
    <row r="465" ht="17.25" customHeight="1">
      <c r="A465" s="26"/>
      <c r="B465" s="26"/>
      <c r="C465" s="28"/>
      <c r="D465" s="62"/>
      <c r="F465" s="63"/>
      <c r="G465" s="64"/>
      <c r="H465" s="17"/>
      <c r="I465" s="24"/>
      <c r="J465" s="26"/>
    </row>
    <row r="466" ht="17.25" customHeight="1">
      <c r="A466" s="26"/>
      <c r="B466" s="26"/>
      <c r="C466" s="28"/>
      <c r="D466" s="62"/>
      <c r="F466" s="63"/>
      <c r="G466" s="64"/>
      <c r="H466" s="17"/>
      <c r="I466" s="24"/>
      <c r="J466" s="26"/>
    </row>
    <row r="467" ht="17.25" customHeight="1">
      <c r="A467" s="26"/>
      <c r="B467" s="26"/>
      <c r="C467" s="28"/>
      <c r="D467" s="62"/>
      <c r="F467" s="63"/>
      <c r="G467" s="64"/>
      <c r="H467" s="17"/>
      <c r="I467" s="24"/>
      <c r="J467" s="26"/>
    </row>
    <row r="468" ht="17.25" customHeight="1">
      <c r="A468" s="26"/>
      <c r="B468" s="26"/>
      <c r="C468" s="28"/>
      <c r="D468" s="62"/>
      <c r="F468" s="63"/>
      <c r="G468" s="64"/>
      <c r="H468" s="17"/>
      <c r="I468" s="24"/>
      <c r="J468" s="26"/>
    </row>
    <row r="469" ht="17.25" customHeight="1">
      <c r="A469" s="26"/>
      <c r="B469" s="26"/>
      <c r="C469" s="28"/>
      <c r="D469" s="62"/>
      <c r="F469" s="63"/>
      <c r="G469" s="64"/>
      <c r="H469" s="17"/>
      <c r="I469" s="24"/>
      <c r="J469" s="26"/>
    </row>
    <row r="470" ht="17.25" customHeight="1">
      <c r="A470" s="26"/>
      <c r="B470" s="26"/>
      <c r="C470" s="28"/>
      <c r="D470" s="62"/>
      <c r="F470" s="63"/>
      <c r="G470" s="64"/>
      <c r="H470" s="17"/>
      <c r="I470" s="24"/>
      <c r="J470" s="26"/>
    </row>
    <row r="471" ht="17.25" customHeight="1">
      <c r="A471" s="26"/>
      <c r="B471" s="26"/>
      <c r="C471" s="28"/>
      <c r="D471" s="62"/>
      <c r="F471" s="63"/>
      <c r="G471" s="64"/>
      <c r="H471" s="17"/>
      <c r="I471" s="24"/>
      <c r="J471" s="26"/>
    </row>
    <row r="472" ht="17.25" customHeight="1">
      <c r="A472" s="26"/>
      <c r="B472" s="26"/>
      <c r="C472" s="28"/>
      <c r="D472" s="62"/>
      <c r="F472" s="63"/>
      <c r="G472" s="64"/>
      <c r="H472" s="17"/>
      <c r="I472" s="24"/>
      <c r="J472" s="26"/>
    </row>
    <row r="473" ht="17.25" customHeight="1">
      <c r="A473" s="26"/>
      <c r="B473" s="26"/>
      <c r="C473" s="28"/>
      <c r="D473" s="62"/>
      <c r="F473" s="63"/>
      <c r="G473" s="64"/>
      <c r="H473" s="17"/>
      <c r="I473" s="24"/>
      <c r="J473" s="26"/>
    </row>
    <row r="474" ht="17.25" customHeight="1">
      <c r="A474" s="26"/>
      <c r="B474" s="26"/>
      <c r="C474" s="28"/>
      <c r="D474" s="62"/>
      <c r="F474" s="63"/>
      <c r="G474" s="64"/>
      <c r="H474" s="17"/>
      <c r="I474" s="24"/>
      <c r="J474" s="26"/>
    </row>
    <row r="475" ht="17.25" customHeight="1">
      <c r="A475" s="26"/>
      <c r="B475" s="26"/>
      <c r="C475" s="28"/>
      <c r="D475" s="62"/>
      <c r="F475" s="63"/>
      <c r="G475" s="64"/>
      <c r="H475" s="17"/>
      <c r="I475" s="24"/>
      <c r="J475" s="26"/>
    </row>
    <row r="476" ht="17.25" customHeight="1">
      <c r="A476" s="26"/>
      <c r="B476" s="26"/>
      <c r="C476" s="28"/>
      <c r="D476" s="62"/>
      <c r="F476" s="63"/>
      <c r="G476" s="64"/>
      <c r="H476" s="17"/>
      <c r="I476" s="24"/>
      <c r="J476" s="26"/>
    </row>
    <row r="477" ht="17.25" customHeight="1">
      <c r="A477" s="26"/>
      <c r="B477" s="26"/>
      <c r="C477" s="28"/>
      <c r="D477" s="62"/>
      <c r="F477" s="63"/>
      <c r="G477" s="64"/>
      <c r="H477" s="17"/>
      <c r="I477" s="24"/>
      <c r="J477" s="26"/>
    </row>
    <row r="478" ht="17.25" customHeight="1">
      <c r="A478" s="26"/>
      <c r="B478" s="26"/>
      <c r="C478" s="28"/>
      <c r="D478" s="62"/>
      <c r="F478" s="63"/>
      <c r="G478" s="64"/>
      <c r="H478" s="17"/>
      <c r="I478" s="24"/>
      <c r="J478" s="26"/>
    </row>
    <row r="479" ht="17.25" customHeight="1">
      <c r="A479" s="26"/>
      <c r="B479" s="26"/>
      <c r="C479" s="28"/>
      <c r="D479" s="62"/>
      <c r="F479" s="63"/>
      <c r="G479" s="64"/>
      <c r="H479" s="17"/>
      <c r="I479" s="24"/>
      <c r="J479" s="26"/>
    </row>
    <row r="480" ht="17.25" customHeight="1">
      <c r="A480" s="26"/>
      <c r="B480" s="26"/>
      <c r="C480" s="28"/>
      <c r="D480" s="62"/>
      <c r="F480" s="63"/>
      <c r="G480" s="64"/>
      <c r="H480" s="17"/>
      <c r="I480" s="24"/>
      <c r="J480" s="26"/>
    </row>
    <row r="481" ht="17.25" customHeight="1">
      <c r="A481" s="26"/>
      <c r="B481" s="26"/>
      <c r="C481" s="28"/>
      <c r="D481" s="62"/>
      <c r="F481" s="63"/>
      <c r="G481" s="64"/>
      <c r="H481" s="17"/>
      <c r="I481" s="24"/>
      <c r="J481" s="26"/>
    </row>
    <row r="482" ht="17.25" customHeight="1">
      <c r="A482" s="26"/>
      <c r="B482" s="26"/>
      <c r="C482" s="28"/>
      <c r="D482" s="62"/>
      <c r="F482" s="63"/>
      <c r="G482" s="64"/>
      <c r="H482" s="17"/>
      <c r="I482" s="24"/>
      <c r="J482" s="26"/>
    </row>
    <row r="483" ht="17.25" customHeight="1">
      <c r="A483" s="26"/>
      <c r="B483" s="26"/>
      <c r="C483" s="28"/>
      <c r="D483" s="62"/>
      <c r="F483" s="63"/>
      <c r="G483" s="64"/>
      <c r="H483" s="17"/>
      <c r="I483" s="24"/>
      <c r="J483" s="26"/>
    </row>
    <row r="484" ht="17.25" customHeight="1">
      <c r="A484" s="26"/>
      <c r="B484" s="26"/>
      <c r="C484" s="28"/>
      <c r="D484" s="62"/>
      <c r="F484" s="63"/>
      <c r="G484" s="64"/>
      <c r="H484" s="17"/>
      <c r="I484" s="24"/>
      <c r="J484" s="26"/>
    </row>
    <row r="485" ht="17.25" customHeight="1">
      <c r="A485" s="26"/>
      <c r="B485" s="26"/>
      <c r="C485" s="28"/>
      <c r="D485" s="62"/>
      <c r="F485" s="63"/>
      <c r="G485" s="64"/>
      <c r="H485" s="17"/>
      <c r="I485" s="24"/>
      <c r="J485" s="26"/>
    </row>
    <row r="486" ht="17.25" customHeight="1">
      <c r="A486" s="26"/>
      <c r="B486" s="26"/>
      <c r="C486" s="28"/>
      <c r="D486" s="62"/>
      <c r="F486" s="63"/>
      <c r="G486" s="64"/>
      <c r="H486" s="17"/>
      <c r="I486" s="24"/>
      <c r="J486" s="26"/>
    </row>
    <row r="487" ht="17.25" customHeight="1">
      <c r="A487" s="26"/>
      <c r="B487" s="26"/>
      <c r="C487" s="28"/>
      <c r="D487" s="62"/>
      <c r="F487" s="63"/>
      <c r="G487" s="64"/>
      <c r="H487" s="17"/>
      <c r="I487" s="24"/>
      <c r="J487" s="26"/>
    </row>
    <row r="488" ht="17.25" customHeight="1">
      <c r="A488" s="26"/>
      <c r="B488" s="26"/>
      <c r="C488" s="28"/>
      <c r="D488" s="62"/>
      <c r="F488" s="63"/>
      <c r="G488" s="64"/>
      <c r="H488" s="17"/>
      <c r="I488" s="24"/>
      <c r="J488" s="26"/>
    </row>
    <row r="489" ht="17.25" customHeight="1">
      <c r="A489" s="26"/>
      <c r="B489" s="26"/>
      <c r="C489" s="28"/>
      <c r="D489" s="62"/>
      <c r="F489" s="63"/>
      <c r="G489" s="64"/>
      <c r="H489" s="17"/>
      <c r="I489" s="24"/>
      <c r="J489" s="26"/>
    </row>
    <row r="490" ht="17.25" customHeight="1">
      <c r="A490" s="26"/>
      <c r="B490" s="26"/>
      <c r="C490" s="28"/>
      <c r="D490" s="62"/>
      <c r="F490" s="63"/>
      <c r="G490" s="64"/>
      <c r="H490" s="17"/>
      <c r="I490" s="24"/>
      <c r="J490" s="26"/>
    </row>
    <row r="491" ht="17.25" customHeight="1">
      <c r="A491" s="26"/>
      <c r="B491" s="26"/>
      <c r="C491" s="28"/>
      <c r="D491" s="62"/>
      <c r="F491" s="63"/>
      <c r="G491" s="64"/>
      <c r="H491" s="17"/>
      <c r="I491" s="24"/>
      <c r="J491" s="26"/>
    </row>
    <row r="492" ht="17.25" customHeight="1">
      <c r="A492" s="26"/>
      <c r="B492" s="26"/>
      <c r="C492" s="28"/>
      <c r="D492" s="62"/>
      <c r="F492" s="63"/>
      <c r="G492" s="64"/>
      <c r="H492" s="17"/>
      <c r="I492" s="24"/>
      <c r="J492" s="26"/>
    </row>
    <row r="493" ht="17.25" customHeight="1">
      <c r="A493" s="26"/>
      <c r="B493" s="26"/>
      <c r="C493" s="28"/>
      <c r="D493" s="62"/>
      <c r="F493" s="63"/>
      <c r="G493" s="64"/>
      <c r="H493" s="17"/>
      <c r="I493" s="24"/>
      <c r="J493" s="26"/>
    </row>
    <row r="494" ht="17.25" customHeight="1">
      <c r="A494" s="26"/>
      <c r="B494" s="26"/>
      <c r="C494" s="28"/>
      <c r="D494" s="62"/>
      <c r="F494" s="63"/>
      <c r="G494" s="64"/>
      <c r="H494" s="17"/>
      <c r="I494" s="24"/>
      <c r="J494" s="26"/>
    </row>
    <row r="495" ht="17.25" customHeight="1">
      <c r="A495" s="26"/>
      <c r="B495" s="26"/>
      <c r="C495" s="28"/>
      <c r="D495" s="62"/>
      <c r="F495" s="63"/>
      <c r="G495" s="64"/>
      <c r="H495" s="17"/>
      <c r="I495" s="24"/>
      <c r="J495" s="26"/>
    </row>
    <row r="496" ht="17.25" customHeight="1">
      <c r="A496" s="26"/>
      <c r="B496" s="26"/>
      <c r="C496" s="28"/>
      <c r="D496" s="62"/>
      <c r="F496" s="63"/>
      <c r="G496" s="64"/>
      <c r="H496" s="17"/>
      <c r="I496" s="24"/>
      <c r="J496" s="26"/>
    </row>
    <row r="497" ht="17.25" customHeight="1">
      <c r="A497" s="26"/>
      <c r="B497" s="26"/>
      <c r="C497" s="28"/>
      <c r="D497" s="62"/>
      <c r="F497" s="63"/>
      <c r="G497" s="64"/>
      <c r="H497" s="17"/>
      <c r="I497" s="24"/>
      <c r="J497" s="26"/>
    </row>
    <row r="498" ht="17.25" customHeight="1">
      <c r="A498" s="26"/>
      <c r="B498" s="26"/>
      <c r="C498" s="28"/>
      <c r="D498" s="62"/>
      <c r="F498" s="63"/>
      <c r="G498" s="64"/>
      <c r="H498" s="17"/>
      <c r="I498" s="24"/>
      <c r="J498" s="26"/>
    </row>
    <row r="499" ht="17.25" customHeight="1">
      <c r="A499" s="26"/>
      <c r="B499" s="26"/>
      <c r="C499" s="28"/>
      <c r="D499" s="62"/>
      <c r="F499" s="63"/>
      <c r="G499" s="64"/>
      <c r="H499" s="17"/>
      <c r="I499" s="24"/>
      <c r="J499" s="26"/>
    </row>
    <row r="500" ht="17.25" customHeight="1">
      <c r="A500" s="26"/>
      <c r="B500" s="26"/>
      <c r="C500" s="28"/>
      <c r="D500" s="62"/>
      <c r="F500" s="63"/>
      <c r="G500" s="64"/>
      <c r="H500" s="17"/>
      <c r="I500" s="24"/>
      <c r="J500" s="26"/>
    </row>
    <row r="501" ht="17.25" customHeight="1">
      <c r="A501" s="26"/>
      <c r="B501" s="26"/>
      <c r="C501" s="28"/>
      <c r="D501" s="62"/>
      <c r="F501" s="63"/>
      <c r="G501" s="64"/>
      <c r="H501" s="17"/>
      <c r="I501" s="24"/>
      <c r="J501" s="26"/>
    </row>
    <row r="502" ht="17.25" customHeight="1">
      <c r="A502" s="26"/>
      <c r="B502" s="26"/>
      <c r="C502" s="28"/>
      <c r="D502" s="62"/>
      <c r="F502" s="63"/>
      <c r="G502" s="64"/>
      <c r="H502" s="17"/>
      <c r="I502" s="24"/>
      <c r="J502" s="26"/>
    </row>
    <row r="503" ht="17.25" customHeight="1">
      <c r="A503" s="26"/>
      <c r="B503" s="26"/>
      <c r="C503" s="28"/>
      <c r="D503" s="62"/>
      <c r="F503" s="63"/>
      <c r="G503" s="64"/>
      <c r="H503" s="17"/>
      <c r="I503" s="24"/>
      <c r="J503" s="26"/>
    </row>
    <row r="504" ht="17.25" customHeight="1">
      <c r="A504" s="26"/>
      <c r="B504" s="26"/>
      <c r="C504" s="28"/>
      <c r="D504" s="62"/>
      <c r="F504" s="63"/>
      <c r="G504" s="64"/>
      <c r="H504" s="17"/>
      <c r="I504" s="24"/>
      <c r="J504" s="26"/>
    </row>
    <row r="505" ht="17.25" customHeight="1">
      <c r="A505" s="26"/>
      <c r="B505" s="26"/>
      <c r="C505" s="28"/>
      <c r="D505" s="62"/>
      <c r="F505" s="63"/>
      <c r="G505" s="64"/>
      <c r="H505" s="17"/>
      <c r="I505" s="24"/>
      <c r="J505" s="26"/>
    </row>
    <row r="506" ht="17.25" customHeight="1">
      <c r="A506" s="26"/>
      <c r="B506" s="26"/>
      <c r="C506" s="28"/>
      <c r="D506" s="62"/>
      <c r="F506" s="63"/>
      <c r="G506" s="64"/>
      <c r="H506" s="17"/>
      <c r="I506" s="24"/>
      <c r="J506" s="26"/>
    </row>
    <row r="507" ht="17.25" customHeight="1">
      <c r="A507" s="26"/>
      <c r="B507" s="26"/>
      <c r="C507" s="28"/>
      <c r="D507" s="62"/>
      <c r="F507" s="63"/>
      <c r="G507" s="64"/>
      <c r="H507" s="17"/>
      <c r="I507" s="24"/>
      <c r="J507" s="26"/>
    </row>
    <row r="508" ht="17.25" customHeight="1">
      <c r="A508" s="26"/>
      <c r="B508" s="26"/>
      <c r="C508" s="28"/>
      <c r="D508" s="62"/>
      <c r="F508" s="63"/>
      <c r="G508" s="64"/>
      <c r="H508" s="17"/>
      <c r="I508" s="24"/>
      <c r="J508" s="26"/>
    </row>
    <row r="509" ht="17.25" customHeight="1">
      <c r="A509" s="26"/>
      <c r="B509" s="26"/>
      <c r="C509" s="28"/>
      <c r="D509" s="62"/>
      <c r="F509" s="63"/>
      <c r="G509" s="64"/>
      <c r="H509" s="17"/>
      <c r="I509" s="24"/>
      <c r="J509" s="26"/>
    </row>
    <row r="510" ht="17.25" customHeight="1">
      <c r="A510" s="26"/>
      <c r="B510" s="26"/>
      <c r="C510" s="28"/>
      <c r="D510" s="62"/>
      <c r="F510" s="63"/>
      <c r="G510" s="64"/>
      <c r="H510" s="17"/>
      <c r="I510" s="24"/>
      <c r="J510" s="26"/>
    </row>
    <row r="511" ht="17.25" customHeight="1">
      <c r="A511" s="26"/>
      <c r="B511" s="26"/>
      <c r="C511" s="28"/>
      <c r="D511" s="62"/>
      <c r="F511" s="63"/>
      <c r="G511" s="64"/>
      <c r="H511" s="17"/>
      <c r="I511" s="24"/>
      <c r="J511" s="26"/>
    </row>
    <row r="512" ht="17.25" customHeight="1">
      <c r="A512" s="26"/>
      <c r="B512" s="26"/>
      <c r="C512" s="28"/>
      <c r="D512" s="62"/>
      <c r="F512" s="63"/>
      <c r="G512" s="64"/>
      <c r="H512" s="17"/>
      <c r="I512" s="24"/>
      <c r="J512" s="26"/>
    </row>
    <row r="513" ht="17.25" customHeight="1">
      <c r="A513" s="26"/>
      <c r="B513" s="26"/>
      <c r="C513" s="28"/>
      <c r="D513" s="62"/>
      <c r="F513" s="63"/>
      <c r="G513" s="64"/>
      <c r="H513" s="17"/>
      <c r="I513" s="24"/>
      <c r="J513" s="26"/>
    </row>
    <row r="514" ht="17.25" customHeight="1">
      <c r="A514" s="26"/>
      <c r="B514" s="26"/>
      <c r="C514" s="28"/>
      <c r="D514" s="62"/>
      <c r="F514" s="63"/>
      <c r="G514" s="64"/>
      <c r="H514" s="17"/>
      <c r="I514" s="24"/>
      <c r="J514" s="26"/>
    </row>
    <row r="515" ht="17.25" customHeight="1">
      <c r="A515" s="26"/>
      <c r="B515" s="26"/>
      <c r="C515" s="28"/>
      <c r="D515" s="62"/>
      <c r="F515" s="63"/>
      <c r="G515" s="64"/>
      <c r="H515" s="17"/>
      <c r="I515" s="24"/>
      <c r="J515" s="26"/>
    </row>
    <row r="516" ht="17.25" customHeight="1">
      <c r="A516" s="26"/>
      <c r="B516" s="26"/>
      <c r="C516" s="28"/>
      <c r="D516" s="62"/>
      <c r="F516" s="63"/>
      <c r="G516" s="64"/>
      <c r="H516" s="17"/>
      <c r="I516" s="24"/>
      <c r="J516" s="26"/>
    </row>
    <row r="517" ht="17.25" customHeight="1">
      <c r="A517" s="26"/>
      <c r="B517" s="26"/>
      <c r="C517" s="28"/>
      <c r="D517" s="62"/>
      <c r="F517" s="63"/>
      <c r="G517" s="64"/>
      <c r="H517" s="17"/>
      <c r="I517" s="24"/>
      <c r="J517" s="26"/>
    </row>
    <row r="518" ht="17.25" customHeight="1">
      <c r="A518" s="26"/>
      <c r="B518" s="26"/>
      <c r="C518" s="28"/>
      <c r="D518" s="62"/>
      <c r="F518" s="63"/>
      <c r="G518" s="64"/>
      <c r="H518" s="17"/>
      <c r="I518" s="24"/>
      <c r="J518" s="26"/>
    </row>
    <row r="519" ht="17.25" customHeight="1">
      <c r="A519" s="26"/>
      <c r="B519" s="26"/>
      <c r="C519" s="28"/>
      <c r="D519" s="62"/>
      <c r="F519" s="63"/>
      <c r="G519" s="64"/>
      <c r="H519" s="17"/>
      <c r="I519" s="24"/>
      <c r="J519" s="26"/>
    </row>
    <row r="520" ht="17.25" customHeight="1">
      <c r="A520" s="26"/>
      <c r="B520" s="26"/>
      <c r="C520" s="28"/>
      <c r="D520" s="62"/>
      <c r="F520" s="63"/>
      <c r="G520" s="64"/>
      <c r="H520" s="17"/>
      <c r="I520" s="24"/>
      <c r="J520" s="26"/>
    </row>
    <row r="521" ht="17.25" customHeight="1">
      <c r="A521" s="26"/>
      <c r="B521" s="26"/>
      <c r="C521" s="28"/>
      <c r="D521" s="62"/>
      <c r="F521" s="63"/>
      <c r="G521" s="64"/>
      <c r="H521" s="17"/>
      <c r="I521" s="24"/>
      <c r="J521" s="26"/>
    </row>
    <row r="522" ht="17.25" customHeight="1">
      <c r="A522" s="26"/>
      <c r="B522" s="26"/>
      <c r="C522" s="28"/>
      <c r="D522" s="62"/>
      <c r="F522" s="63"/>
      <c r="G522" s="64"/>
      <c r="H522" s="17"/>
      <c r="I522" s="24"/>
      <c r="J522" s="26"/>
    </row>
    <row r="523" ht="17.25" customHeight="1">
      <c r="A523" s="26"/>
      <c r="B523" s="26"/>
      <c r="C523" s="28"/>
      <c r="D523" s="62"/>
      <c r="F523" s="63"/>
      <c r="G523" s="64"/>
      <c r="H523" s="17"/>
      <c r="I523" s="24"/>
      <c r="J523" s="26"/>
    </row>
    <row r="524" ht="17.25" customHeight="1">
      <c r="A524" s="26"/>
      <c r="B524" s="26"/>
      <c r="C524" s="28"/>
      <c r="D524" s="62"/>
      <c r="F524" s="63"/>
      <c r="G524" s="64"/>
      <c r="H524" s="17"/>
      <c r="I524" s="24"/>
      <c r="J524" s="26"/>
    </row>
    <row r="525" ht="17.25" customHeight="1">
      <c r="A525" s="26"/>
      <c r="B525" s="26"/>
      <c r="C525" s="28"/>
      <c r="D525" s="62"/>
      <c r="F525" s="63"/>
      <c r="G525" s="64"/>
      <c r="H525" s="17"/>
      <c r="I525" s="24"/>
      <c r="J525" s="26"/>
    </row>
    <row r="526" ht="17.25" customHeight="1">
      <c r="A526" s="26"/>
      <c r="B526" s="26"/>
      <c r="C526" s="28"/>
      <c r="D526" s="62"/>
      <c r="F526" s="63"/>
      <c r="G526" s="64"/>
      <c r="H526" s="17"/>
      <c r="I526" s="24"/>
      <c r="J526" s="26"/>
    </row>
    <row r="527" ht="17.25" customHeight="1">
      <c r="A527" s="26"/>
      <c r="B527" s="26"/>
      <c r="C527" s="28"/>
      <c r="D527" s="62"/>
      <c r="F527" s="63"/>
      <c r="G527" s="64"/>
      <c r="H527" s="17"/>
      <c r="I527" s="24"/>
      <c r="J527" s="26"/>
    </row>
    <row r="528" ht="17.25" customHeight="1">
      <c r="A528" s="26"/>
      <c r="B528" s="26"/>
      <c r="C528" s="28"/>
      <c r="D528" s="62"/>
      <c r="F528" s="63"/>
      <c r="G528" s="64"/>
      <c r="H528" s="17"/>
      <c r="I528" s="24"/>
      <c r="J528" s="26"/>
    </row>
    <row r="529" ht="17.25" customHeight="1">
      <c r="A529" s="26"/>
      <c r="B529" s="26"/>
      <c r="C529" s="28"/>
      <c r="D529" s="62"/>
      <c r="F529" s="63"/>
      <c r="G529" s="64"/>
      <c r="H529" s="17"/>
      <c r="I529" s="24"/>
      <c r="J529" s="26"/>
    </row>
    <row r="530" ht="17.25" customHeight="1">
      <c r="A530" s="26"/>
      <c r="B530" s="26"/>
      <c r="C530" s="28"/>
      <c r="D530" s="62"/>
      <c r="F530" s="63"/>
      <c r="G530" s="64"/>
      <c r="H530" s="17"/>
      <c r="I530" s="24"/>
      <c r="J530" s="26"/>
    </row>
    <row r="531" ht="17.25" customHeight="1">
      <c r="A531" s="26"/>
      <c r="B531" s="26"/>
      <c r="C531" s="28"/>
      <c r="D531" s="62"/>
      <c r="F531" s="63"/>
      <c r="G531" s="64"/>
      <c r="H531" s="17"/>
      <c r="I531" s="24"/>
      <c r="J531" s="26"/>
    </row>
    <row r="532" ht="17.25" customHeight="1">
      <c r="A532" s="26"/>
      <c r="B532" s="26"/>
      <c r="C532" s="28"/>
      <c r="D532" s="62"/>
      <c r="F532" s="63"/>
      <c r="G532" s="64"/>
      <c r="H532" s="17"/>
      <c r="I532" s="24"/>
      <c r="J532" s="26"/>
    </row>
    <row r="533" ht="17.25" customHeight="1">
      <c r="A533" s="26"/>
      <c r="B533" s="26"/>
      <c r="C533" s="28"/>
      <c r="D533" s="62"/>
      <c r="F533" s="63"/>
      <c r="G533" s="64"/>
      <c r="H533" s="17"/>
      <c r="I533" s="24"/>
      <c r="J533" s="26"/>
    </row>
    <row r="534" ht="17.25" customHeight="1">
      <c r="A534" s="26"/>
      <c r="B534" s="26"/>
      <c r="C534" s="28"/>
      <c r="D534" s="62"/>
      <c r="F534" s="63"/>
      <c r="G534" s="64"/>
      <c r="H534" s="17"/>
      <c r="I534" s="24"/>
      <c r="J534" s="26"/>
    </row>
    <row r="535" ht="17.25" customHeight="1">
      <c r="A535" s="26"/>
      <c r="B535" s="26"/>
      <c r="C535" s="28"/>
      <c r="D535" s="62"/>
      <c r="F535" s="63"/>
      <c r="G535" s="64"/>
      <c r="H535" s="17"/>
      <c r="I535" s="24"/>
      <c r="J535" s="26"/>
    </row>
    <row r="536" ht="17.25" customHeight="1">
      <c r="A536" s="26"/>
      <c r="B536" s="26"/>
      <c r="C536" s="28"/>
      <c r="D536" s="62"/>
      <c r="F536" s="63"/>
      <c r="G536" s="64"/>
      <c r="H536" s="17"/>
      <c r="I536" s="24"/>
      <c r="J536" s="26"/>
    </row>
    <row r="537" ht="17.25" customHeight="1">
      <c r="A537" s="26"/>
      <c r="B537" s="26"/>
      <c r="C537" s="28"/>
      <c r="D537" s="62"/>
      <c r="F537" s="63"/>
      <c r="G537" s="64"/>
      <c r="H537" s="17"/>
      <c r="I537" s="24"/>
      <c r="J537" s="26"/>
    </row>
    <row r="538" ht="17.25" customHeight="1">
      <c r="A538" s="26"/>
      <c r="B538" s="26"/>
      <c r="C538" s="28"/>
      <c r="D538" s="62"/>
      <c r="F538" s="63"/>
      <c r="G538" s="64"/>
      <c r="H538" s="17"/>
      <c r="I538" s="24"/>
      <c r="J538" s="26"/>
    </row>
    <row r="539" ht="17.25" customHeight="1">
      <c r="A539" s="26"/>
      <c r="B539" s="26"/>
      <c r="C539" s="28"/>
      <c r="D539" s="62"/>
      <c r="F539" s="63"/>
      <c r="G539" s="64"/>
      <c r="H539" s="17"/>
      <c r="I539" s="24"/>
      <c r="J539" s="26"/>
    </row>
    <row r="540" ht="17.25" customHeight="1">
      <c r="A540" s="26"/>
      <c r="B540" s="26"/>
      <c r="C540" s="28"/>
      <c r="D540" s="62"/>
      <c r="F540" s="63"/>
      <c r="G540" s="64"/>
      <c r="H540" s="17"/>
      <c r="I540" s="24"/>
      <c r="J540" s="26"/>
    </row>
    <row r="541" ht="17.25" customHeight="1">
      <c r="A541" s="26"/>
      <c r="B541" s="26"/>
      <c r="C541" s="28"/>
      <c r="D541" s="62"/>
      <c r="F541" s="63"/>
      <c r="G541" s="64"/>
      <c r="H541" s="17"/>
      <c r="I541" s="24"/>
      <c r="J541" s="26"/>
    </row>
    <row r="542" ht="17.25" customHeight="1">
      <c r="A542" s="26"/>
      <c r="B542" s="26"/>
      <c r="C542" s="28"/>
      <c r="D542" s="62"/>
      <c r="F542" s="63"/>
      <c r="G542" s="64"/>
      <c r="H542" s="17"/>
      <c r="I542" s="24"/>
      <c r="J542" s="26"/>
    </row>
    <row r="543" ht="17.25" customHeight="1">
      <c r="A543" s="26"/>
      <c r="B543" s="26"/>
      <c r="C543" s="28"/>
      <c r="D543" s="62"/>
      <c r="F543" s="63"/>
      <c r="G543" s="64"/>
      <c r="H543" s="17"/>
      <c r="I543" s="24"/>
      <c r="J543" s="26"/>
    </row>
    <row r="544" ht="17.25" customHeight="1">
      <c r="A544" s="26"/>
      <c r="B544" s="26"/>
      <c r="C544" s="28"/>
      <c r="D544" s="62"/>
      <c r="F544" s="63"/>
      <c r="G544" s="64"/>
      <c r="H544" s="17"/>
      <c r="I544" s="24"/>
      <c r="J544" s="26"/>
    </row>
    <row r="545" ht="17.25" customHeight="1">
      <c r="A545" s="26"/>
      <c r="B545" s="26"/>
      <c r="C545" s="28"/>
      <c r="D545" s="62"/>
      <c r="F545" s="63"/>
      <c r="G545" s="64"/>
      <c r="H545" s="17"/>
      <c r="I545" s="24"/>
      <c r="J545" s="26"/>
    </row>
    <row r="546" ht="17.25" customHeight="1">
      <c r="A546" s="26"/>
      <c r="B546" s="26"/>
      <c r="C546" s="28"/>
      <c r="D546" s="62"/>
      <c r="F546" s="63"/>
      <c r="G546" s="64"/>
      <c r="H546" s="17"/>
      <c r="I546" s="24"/>
      <c r="J546" s="26"/>
    </row>
    <row r="547" ht="17.25" customHeight="1">
      <c r="A547" s="26"/>
      <c r="B547" s="26"/>
      <c r="C547" s="28"/>
      <c r="D547" s="62"/>
      <c r="F547" s="63"/>
      <c r="G547" s="64"/>
      <c r="H547" s="17"/>
      <c r="I547" s="24"/>
      <c r="J547" s="26"/>
    </row>
    <row r="548" ht="17.25" customHeight="1">
      <c r="A548" s="26"/>
      <c r="B548" s="26"/>
      <c r="C548" s="28"/>
      <c r="D548" s="62"/>
      <c r="F548" s="63"/>
      <c r="G548" s="64"/>
      <c r="H548" s="17"/>
      <c r="I548" s="24"/>
      <c r="J548" s="26"/>
    </row>
    <row r="549" ht="17.25" customHeight="1">
      <c r="A549" s="26"/>
      <c r="B549" s="26"/>
      <c r="C549" s="28"/>
      <c r="D549" s="62"/>
      <c r="F549" s="63"/>
      <c r="G549" s="64"/>
      <c r="H549" s="17"/>
      <c r="I549" s="24"/>
      <c r="J549" s="26"/>
    </row>
    <row r="550" ht="17.25" customHeight="1">
      <c r="A550" s="26"/>
      <c r="B550" s="26"/>
      <c r="C550" s="28"/>
      <c r="D550" s="62"/>
      <c r="F550" s="63"/>
      <c r="G550" s="64"/>
      <c r="H550" s="17"/>
      <c r="I550" s="24"/>
      <c r="J550" s="26"/>
    </row>
    <row r="551" ht="17.25" customHeight="1">
      <c r="A551" s="26"/>
      <c r="B551" s="26"/>
      <c r="C551" s="28"/>
      <c r="D551" s="62"/>
      <c r="F551" s="63"/>
      <c r="G551" s="64"/>
      <c r="H551" s="17"/>
      <c r="I551" s="24"/>
      <c r="J551" s="26"/>
    </row>
    <row r="552" ht="17.25" customHeight="1">
      <c r="A552" s="26"/>
      <c r="B552" s="26"/>
      <c r="C552" s="28"/>
      <c r="D552" s="62"/>
      <c r="F552" s="63"/>
      <c r="G552" s="64"/>
      <c r="H552" s="17"/>
      <c r="I552" s="24"/>
      <c r="J552" s="26"/>
    </row>
    <row r="553" ht="17.25" customHeight="1">
      <c r="A553" s="26"/>
      <c r="B553" s="26"/>
      <c r="C553" s="28"/>
      <c r="D553" s="62"/>
      <c r="F553" s="63"/>
      <c r="G553" s="64"/>
      <c r="H553" s="17"/>
      <c r="I553" s="24"/>
      <c r="J553" s="26"/>
    </row>
    <row r="554" ht="17.25" customHeight="1">
      <c r="A554" s="26"/>
      <c r="B554" s="26"/>
      <c r="C554" s="28"/>
      <c r="D554" s="62"/>
      <c r="F554" s="63"/>
      <c r="G554" s="64"/>
      <c r="H554" s="17"/>
      <c r="I554" s="24"/>
      <c r="J554" s="26"/>
    </row>
    <row r="555" ht="17.25" customHeight="1">
      <c r="A555" s="26"/>
      <c r="B555" s="26"/>
      <c r="C555" s="28"/>
      <c r="D555" s="62"/>
      <c r="F555" s="63"/>
      <c r="G555" s="64"/>
      <c r="H555" s="17"/>
      <c r="I555" s="24"/>
      <c r="J555" s="26"/>
    </row>
    <row r="556" ht="17.25" customHeight="1">
      <c r="A556" s="26"/>
      <c r="B556" s="26"/>
      <c r="C556" s="28"/>
      <c r="D556" s="62"/>
      <c r="F556" s="63"/>
      <c r="G556" s="64"/>
      <c r="H556" s="17"/>
      <c r="I556" s="24"/>
      <c r="J556" s="26"/>
    </row>
    <row r="557" ht="17.25" customHeight="1">
      <c r="A557" s="26"/>
      <c r="B557" s="26"/>
      <c r="C557" s="28"/>
      <c r="D557" s="62"/>
      <c r="F557" s="63"/>
      <c r="G557" s="64"/>
      <c r="H557" s="17"/>
      <c r="I557" s="24"/>
      <c r="J557" s="26"/>
    </row>
    <row r="558" ht="17.25" customHeight="1">
      <c r="A558" s="26"/>
      <c r="B558" s="26"/>
      <c r="C558" s="28"/>
      <c r="D558" s="62"/>
      <c r="F558" s="63"/>
      <c r="G558" s="64"/>
      <c r="H558" s="17"/>
      <c r="I558" s="24"/>
      <c r="J558" s="26"/>
    </row>
    <row r="559" ht="17.25" customHeight="1">
      <c r="A559" s="26"/>
      <c r="B559" s="26"/>
      <c r="C559" s="28"/>
      <c r="D559" s="62"/>
      <c r="F559" s="63"/>
      <c r="G559" s="64"/>
      <c r="H559" s="17"/>
      <c r="I559" s="24"/>
      <c r="J559" s="26"/>
    </row>
    <row r="560" ht="17.25" customHeight="1">
      <c r="A560" s="26"/>
      <c r="B560" s="26"/>
      <c r="C560" s="28"/>
      <c r="D560" s="62"/>
      <c r="F560" s="63"/>
      <c r="G560" s="64"/>
      <c r="H560" s="17"/>
      <c r="I560" s="24"/>
      <c r="J560" s="26"/>
    </row>
    <row r="561" ht="17.25" customHeight="1">
      <c r="A561" s="26"/>
      <c r="B561" s="26"/>
      <c r="C561" s="28"/>
      <c r="D561" s="62"/>
      <c r="F561" s="63"/>
      <c r="G561" s="64"/>
      <c r="H561" s="17"/>
      <c r="I561" s="24"/>
      <c r="J561" s="26"/>
    </row>
    <row r="562" ht="17.25" customHeight="1">
      <c r="A562" s="26"/>
      <c r="B562" s="26"/>
      <c r="C562" s="28"/>
      <c r="D562" s="62"/>
      <c r="F562" s="63"/>
      <c r="G562" s="64"/>
      <c r="H562" s="17"/>
      <c r="I562" s="24"/>
      <c r="J562" s="26"/>
    </row>
    <row r="563" ht="17.25" customHeight="1">
      <c r="A563" s="26"/>
      <c r="B563" s="26"/>
      <c r="C563" s="28"/>
      <c r="D563" s="62"/>
      <c r="F563" s="63"/>
      <c r="G563" s="64"/>
      <c r="H563" s="17"/>
      <c r="I563" s="24"/>
      <c r="J563" s="26"/>
    </row>
    <row r="564" ht="17.25" customHeight="1">
      <c r="A564" s="26"/>
      <c r="B564" s="26"/>
      <c r="C564" s="28"/>
      <c r="D564" s="62"/>
      <c r="F564" s="63"/>
      <c r="G564" s="64"/>
      <c r="H564" s="17"/>
      <c r="I564" s="24"/>
      <c r="J564" s="26"/>
    </row>
    <row r="565" ht="17.25" customHeight="1">
      <c r="A565" s="26"/>
      <c r="B565" s="26"/>
      <c r="C565" s="28"/>
      <c r="D565" s="62"/>
      <c r="F565" s="63"/>
      <c r="G565" s="64"/>
      <c r="H565" s="17"/>
      <c r="I565" s="24"/>
      <c r="J565" s="26"/>
    </row>
    <row r="566" ht="17.25" customHeight="1">
      <c r="A566" s="26"/>
      <c r="B566" s="26"/>
      <c r="C566" s="28"/>
      <c r="D566" s="62"/>
      <c r="F566" s="63"/>
      <c r="G566" s="64"/>
      <c r="H566" s="17"/>
      <c r="I566" s="24"/>
      <c r="J566" s="26"/>
    </row>
    <row r="567" ht="17.25" customHeight="1">
      <c r="A567" s="26"/>
      <c r="B567" s="26"/>
      <c r="C567" s="28"/>
      <c r="D567" s="62"/>
      <c r="F567" s="63"/>
      <c r="G567" s="64"/>
      <c r="H567" s="17"/>
      <c r="I567" s="24"/>
      <c r="J567" s="26"/>
    </row>
    <row r="568" ht="17.25" customHeight="1">
      <c r="A568" s="26"/>
      <c r="B568" s="26"/>
      <c r="C568" s="28"/>
      <c r="D568" s="62"/>
      <c r="F568" s="63"/>
      <c r="G568" s="64"/>
      <c r="H568" s="17"/>
      <c r="I568" s="24"/>
      <c r="J568" s="26"/>
    </row>
    <row r="569" ht="17.25" customHeight="1">
      <c r="A569" s="26"/>
      <c r="B569" s="26"/>
      <c r="C569" s="28"/>
      <c r="D569" s="62"/>
      <c r="F569" s="63"/>
      <c r="G569" s="64"/>
      <c r="H569" s="17"/>
      <c r="I569" s="24"/>
      <c r="J569" s="26"/>
    </row>
    <row r="570" ht="17.25" customHeight="1">
      <c r="A570" s="26"/>
      <c r="B570" s="26"/>
      <c r="C570" s="28"/>
      <c r="D570" s="62"/>
      <c r="F570" s="63"/>
      <c r="G570" s="64"/>
      <c r="H570" s="17"/>
      <c r="I570" s="24"/>
      <c r="J570" s="26"/>
    </row>
    <row r="571" ht="17.25" customHeight="1">
      <c r="A571" s="26"/>
      <c r="B571" s="26"/>
      <c r="C571" s="28"/>
      <c r="D571" s="62"/>
      <c r="F571" s="63"/>
      <c r="G571" s="64"/>
      <c r="H571" s="17"/>
      <c r="I571" s="24"/>
      <c r="J571" s="26"/>
    </row>
    <row r="572" ht="17.25" customHeight="1">
      <c r="A572" s="26"/>
      <c r="B572" s="26"/>
      <c r="C572" s="28"/>
      <c r="D572" s="62"/>
      <c r="F572" s="63"/>
      <c r="G572" s="64"/>
      <c r="H572" s="17"/>
      <c r="I572" s="24"/>
      <c r="J572" s="26"/>
    </row>
    <row r="573" ht="17.25" customHeight="1">
      <c r="A573" s="26"/>
      <c r="B573" s="26"/>
      <c r="C573" s="28"/>
      <c r="D573" s="62"/>
      <c r="F573" s="63"/>
      <c r="G573" s="64"/>
      <c r="H573" s="17"/>
      <c r="I573" s="24"/>
      <c r="J573" s="26"/>
    </row>
    <row r="574" ht="17.25" customHeight="1">
      <c r="A574" s="26"/>
      <c r="B574" s="26"/>
      <c r="C574" s="28"/>
      <c r="D574" s="62"/>
      <c r="F574" s="63"/>
      <c r="G574" s="64"/>
      <c r="H574" s="17"/>
      <c r="I574" s="24"/>
      <c r="J574" s="26"/>
    </row>
    <row r="575" ht="17.25" customHeight="1">
      <c r="A575" s="26"/>
      <c r="B575" s="26"/>
      <c r="C575" s="28"/>
      <c r="D575" s="62"/>
      <c r="F575" s="63"/>
      <c r="G575" s="64"/>
      <c r="H575" s="17"/>
      <c r="I575" s="24"/>
      <c r="J575" s="26"/>
    </row>
    <row r="576" ht="17.25" customHeight="1">
      <c r="A576" s="26"/>
      <c r="B576" s="26"/>
      <c r="C576" s="28"/>
      <c r="D576" s="62"/>
      <c r="F576" s="63"/>
      <c r="G576" s="64"/>
      <c r="H576" s="17"/>
      <c r="I576" s="24"/>
      <c r="J576" s="26"/>
    </row>
    <row r="577" ht="17.25" customHeight="1">
      <c r="A577" s="26"/>
      <c r="B577" s="26"/>
      <c r="C577" s="28"/>
      <c r="D577" s="62"/>
      <c r="F577" s="63"/>
      <c r="G577" s="64"/>
      <c r="H577" s="17"/>
      <c r="I577" s="24"/>
      <c r="J577" s="26"/>
    </row>
    <row r="578" ht="17.25" customHeight="1">
      <c r="A578" s="26"/>
      <c r="B578" s="26"/>
      <c r="C578" s="28"/>
      <c r="D578" s="62"/>
      <c r="F578" s="63"/>
      <c r="G578" s="64"/>
      <c r="H578" s="17"/>
      <c r="I578" s="24"/>
      <c r="J578" s="26"/>
    </row>
    <row r="579" ht="17.25" customHeight="1">
      <c r="A579" s="26"/>
      <c r="B579" s="26"/>
      <c r="C579" s="28"/>
      <c r="D579" s="62"/>
      <c r="F579" s="63"/>
      <c r="G579" s="64"/>
      <c r="H579" s="17"/>
      <c r="I579" s="24"/>
      <c r="J579" s="26"/>
    </row>
    <row r="580" ht="17.25" customHeight="1">
      <c r="A580" s="26"/>
      <c r="B580" s="26"/>
      <c r="C580" s="28"/>
      <c r="D580" s="62"/>
      <c r="F580" s="63"/>
      <c r="G580" s="64"/>
      <c r="H580" s="17"/>
      <c r="I580" s="24"/>
      <c r="J580" s="26"/>
    </row>
    <row r="581" ht="17.25" customHeight="1">
      <c r="A581" s="26"/>
      <c r="B581" s="26"/>
      <c r="C581" s="28"/>
      <c r="D581" s="62"/>
      <c r="F581" s="63"/>
      <c r="G581" s="64"/>
      <c r="H581" s="17"/>
      <c r="I581" s="24"/>
      <c r="J581" s="26"/>
    </row>
    <row r="582" ht="17.25" customHeight="1">
      <c r="A582" s="26"/>
      <c r="B582" s="26"/>
      <c r="C582" s="28"/>
      <c r="D582" s="62"/>
      <c r="F582" s="63"/>
      <c r="G582" s="64"/>
      <c r="H582" s="17"/>
      <c r="I582" s="24"/>
      <c r="J582" s="26"/>
    </row>
    <row r="583" ht="17.25" customHeight="1">
      <c r="A583" s="26"/>
      <c r="B583" s="26"/>
      <c r="C583" s="28"/>
      <c r="D583" s="62"/>
      <c r="F583" s="63"/>
      <c r="G583" s="64"/>
      <c r="H583" s="17"/>
      <c r="I583" s="24"/>
      <c r="J583" s="26"/>
    </row>
    <row r="584" ht="17.25" customHeight="1">
      <c r="A584" s="26"/>
      <c r="B584" s="26"/>
      <c r="C584" s="28"/>
      <c r="D584" s="62"/>
      <c r="F584" s="63"/>
      <c r="G584" s="64"/>
      <c r="H584" s="17"/>
      <c r="I584" s="24"/>
      <c r="J584" s="26"/>
    </row>
    <row r="585" ht="17.25" customHeight="1">
      <c r="A585" s="26"/>
      <c r="B585" s="26"/>
      <c r="C585" s="28"/>
      <c r="D585" s="62"/>
      <c r="F585" s="63"/>
      <c r="G585" s="64"/>
      <c r="H585" s="17"/>
      <c r="I585" s="24"/>
      <c r="J585" s="26"/>
    </row>
    <row r="586" ht="17.25" customHeight="1">
      <c r="A586" s="26"/>
      <c r="B586" s="26"/>
      <c r="C586" s="28"/>
      <c r="D586" s="62"/>
      <c r="F586" s="63"/>
      <c r="G586" s="64"/>
      <c r="H586" s="17"/>
      <c r="I586" s="24"/>
      <c r="J586" s="26"/>
    </row>
    <row r="587" ht="17.25" customHeight="1">
      <c r="A587" s="26"/>
      <c r="B587" s="26"/>
      <c r="C587" s="28"/>
      <c r="D587" s="62"/>
      <c r="F587" s="63"/>
      <c r="G587" s="64"/>
      <c r="H587" s="17"/>
      <c r="I587" s="24"/>
      <c r="J587" s="26"/>
    </row>
    <row r="588" ht="17.25" customHeight="1">
      <c r="A588" s="26"/>
      <c r="B588" s="26"/>
      <c r="C588" s="28"/>
      <c r="D588" s="62"/>
      <c r="F588" s="63"/>
      <c r="G588" s="64"/>
      <c r="H588" s="17"/>
      <c r="I588" s="24"/>
      <c r="J588" s="26"/>
    </row>
    <row r="589" ht="17.25" customHeight="1">
      <c r="A589" s="26"/>
      <c r="B589" s="26"/>
      <c r="C589" s="28"/>
      <c r="D589" s="62"/>
      <c r="F589" s="63"/>
      <c r="G589" s="64"/>
      <c r="H589" s="17"/>
      <c r="I589" s="24"/>
      <c r="J589" s="26"/>
    </row>
    <row r="590" ht="17.25" customHeight="1">
      <c r="A590" s="26"/>
      <c r="B590" s="26"/>
      <c r="C590" s="28"/>
      <c r="D590" s="62"/>
      <c r="F590" s="63"/>
      <c r="G590" s="64"/>
      <c r="H590" s="17"/>
      <c r="I590" s="24"/>
      <c r="J590" s="26"/>
    </row>
    <row r="591" ht="17.25" customHeight="1">
      <c r="A591" s="26"/>
      <c r="B591" s="26"/>
      <c r="C591" s="28"/>
      <c r="D591" s="62"/>
      <c r="F591" s="63"/>
      <c r="G591" s="64"/>
      <c r="H591" s="17"/>
      <c r="I591" s="24"/>
      <c r="J591" s="26"/>
    </row>
    <row r="592" ht="17.25" customHeight="1">
      <c r="A592" s="26"/>
      <c r="B592" s="26"/>
      <c r="C592" s="28"/>
      <c r="D592" s="62"/>
      <c r="F592" s="63"/>
      <c r="G592" s="64"/>
      <c r="H592" s="17"/>
      <c r="I592" s="24"/>
      <c r="J592" s="26"/>
    </row>
    <row r="593" ht="17.25" customHeight="1">
      <c r="A593" s="26"/>
      <c r="B593" s="26"/>
      <c r="C593" s="28"/>
      <c r="D593" s="62"/>
      <c r="F593" s="63"/>
      <c r="G593" s="64"/>
      <c r="H593" s="17"/>
      <c r="I593" s="24"/>
      <c r="J593" s="26"/>
    </row>
    <row r="594" ht="17.25" customHeight="1">
      <c r="A594" s="26"/>
      <c r="B594" s="26"/>
      <c r="C594" s="28"/>
      <c r="D594" s="62"/>
      <c r="F594" s="63"/>
      <c r="G594" s="64"/>
      <c r="H594" s="17"/>
      <c r="I594" s="24"/>
      <c r="J594" s="26"/>
    </row>
    <row r="595" ht="17.25" customHeight="1">
      <c r="A595" s="26"/>
      <c r="B595" s="26"/>
      <c r="C595" s="28"/>
      <c r="D595" s="62"/>
      <c r="F595" s="63"/>
      <c r="G595" s="64"/>
      <c r="H595" s="17"/>
      <c r="I595" s="24"/>
      <c r="J595" s="26"/>
    </row>
    <row r="596" ht="17.25" customHeight="1">
      <c r="A596" s="26"/>
      <c r="B596" s="26"/>
      <c r="C596" s="28"/>
      <c r="D596" s="62"/>
      <c r="F596" s="63"/>
      <c r="G596" s="64"/>
      <c r="H596" s="17"/>
      <c r="I596" s="24"/>
      <c r="J596" s="26"/>
    </row>
    <row r="597" ht="17.25" customHeight="1">
      <c r="A597" s="26"/>
      <c r="B597" s="26"/>
      <c r="C597" s="28"/>
      <c r="D597" s="62"/>
      <c r="F597" s="63"/>
      <c r="G597" s="64"/>
      <c r="H597" s="17"/>
      <c r="I597" s="24"/>
      <c r="J597" s="26"/>
    </row>
    <row r="598" ht="17.25" customHeight="1">
      <c r="A598" s="26"/>
      <c r="B598" s="26"/>
      <c r="C598" s="28"/>
      <c r="D598" s="62"/>
      <c r="F598" s="63"/>
      <c r="G598" s="64"/>
      <c r="H598" s="17"/>
      <c r="I598" s="24"/>
      <c r="J598" s="26"/>
    </row>
    <row r="599" ht="17.25" customHeight="1">
      <c r="A599" s="26"/>
      <c r="B599" s="26"/>
      <c r="C599" s="28"/>
      <c r="D599" s="62"/>
      <c r="F599" s="63"/>
      <c r="G599" s="64"/>
      <c r="H599" s="17"/>
      <c r="I599" s="24"/>
      <c r="J599" s="26"/>
    </row>
    <row r="600" ht="17.25" customHeight="1">
      <c r="A600" s="26"/>
      <c r="B600" s="26"/>
      <c r="C600" s="28"/>
      <c r="D600" s="62"/>
      <c r="F600" s="63"/>
      <c r="G600" s="64"/>
      <c r="H600" s="17"/>
      <c r="I600" s="24"/>
      <c r="J600" s="26"/>
    </row>
    <row r="601" ht="17.25" customHeight="1">
      <c r="A601" s="26"/>
      <c r="B601" s="26"/>
      <c r="C601" s="28"/>
      <c r="D601" s="62"/>
      <c r="F601" s="63"/>
      <c r="G601" s="64"/>
      <c r="H601" s="17"/>
      <c r="I601" s="24"/>
      <c r="J601" s="26"/>
    </row>
    <row r="602" ht="17.25" customHeight="1">
      <c r="A602" s="26"/>
      <c r="B602" s="26"/>
      <c r="C602" s="28"/>
      <c r="D602" s="62"/>
      <c r="F602" s="63"/>
      <c r="G602" s="64"/>
      <c r="H602" s="17"/>
      <c r="I602" s="24"/>
      <c r="J602" s="26"/>
    </row>
    <row r="603" ht="17.25" customHeight="1">
      <c r="A603" s="26"/>
      <c r="B603" s="26"/>
      <c r="C603" s="28"/>
      <c r="D603" s="62"/>
      <c r="F603" s="63"/>
      <c r="G603" s="64"/>
      <c r="H603" s="17"/>
      <c r="I603" s="24"/>
      <c r="J603" s="26"/>
    </row>
    <row r="604" ht="17.25" customHeight="1">
      <c r="A604" s="26"/>
      <c r="B604" s="26"/>
      <c r="C604" s="28"/>
      <c r="D604" s="62"/>
      <c r="F604" s="63"/>
      <c r="G604" s="64"/>
      <c r="H604" s="17"/>
      <c r="I604" s="24"/>
      <c r="J604" s="26"/>
    </row>
    <row r="605" ht="17.25" customHeight="1">
      <c r="A605" s="26"/>
      <c r="B605" s="26"/>
      <c r="C605" s="28"/>
      <c r="D605" s="62"/>
      <c r="F605" s="63"/>
      <c r="G605" s="64"/>
      <c r="H605" s="17"/>
      <c r="I605" s="24"/>
      <c r="J605" s="26"/>
    </row>
    <row r="606" ht="17.25" customHeight="1">
      <c r="A606" s="26"/>
      <c r="B606" s="26"/>
      <c r="C606" s="28"/>
      <c r="D606" s="62"/>
      <c r="F606" s="63"/>
      <c r="G606" s="64"/>
      <c r="H606" s="17"/>
      <c r="I606" s="24"/>
      <c r="J606" s="26"/>
    </row>
    <row r="607" ht="17.25" customHeight="1">
      <c r="A607" s="26"/>
      <c r="B607" s="26"/>
      <c r="C607" s="28"/>
      <c r="D607" s="62"/>
      <c r="F607" s="63"/>
      <c r="G607" s="64"/>
      <c r="H607" s="17"/>
      <c r="I607" s="24"/>
      <c r="J607" s="26"/>
    </row>
    <row r="608" ht="17.25" customHeight="1">
      <c r="A608" s="26"/>
      <c r="B608" s="26"/>
      <c r="C608" s="28"/>
      <c r="D608" s="62"/>
      <c r="F608" s="63"/>
      <c r="G608" s="64"/>
      <c r="H608" s="17"/>
      <c r="I608" s="24"/>
      <c r="J608" s="26"/>
    </row>
    <row r="609" ht="17.25" customHeight="1">
      <c r="A609" s="26"/>
      <c r="B609" s="26"/>
      <c r="C609" s="28"/>
      <c r="D609" s="62"/>
      <c r="F609" s="63"/>
      <c r="G609" s="64"/>
      <c r="H609" s="17"/>
      <c r="I609" s="24"/>
      <c r="J609" s="26"/>
    </row>
    <row r="610" ht="17.25" customHeight="1">
      <c r="A610" s="26"/>
      <c r="B610" s="26"/>
      <c r="C610" s="28"/>
      <c r="D610" s="62"/>
      <c r="F610" s="63"/>
      <c r="G610" s="64"/>
      <c r="H610" s="17"/>
      <c r="I610" s="24"/>
      <c r="J610" s="26"/>
    </row>
    <row r="611" ht="17.25" customHeight="1">
      <c r="A611" s="26"/>
      <c r="B611" s="26"/>
      <c r="C611" s="28"/>
      <c r="D611" s="62"/>
      <c r="F611" s="63"/>
      <c r="G611" s="64"/>
      <c r="H611" s="17"/>
      <c r="I611" s="24"/>
      <c r="J611" s="26"/>
    </row>
    <row r="612" ht="17.25" customHeight="1">
      <c r="A612" s="26"/>
      <c r="B612" s="26"/>
      <c r="C612" s="28"/>
      <c r="D612" s="62"/>
      <c r="F612" s="63"/>
      <c r="G612" s="64"/>
      <c r="H612" s="17"/>
      <c r="I612" s="24"/>
      <c r="J612" s="26"/>
    </row>
    <row r="613" ht="17.25" customHeight="1">
      <c r="A613" s="26"/>
      <c r="B613" s="26"/>
      <c r="C613" s="28"/>
      <c r="D613" s="62"/>
      <c r="F613" s="63"/>
      <c r="G613" s="64"/>
      <c r="H613" s="17"/>
      <c r="I613" s="24"/>
      <c r="J613" s="26"/>
    </row>
    <row r="614" ht="17.25" customHeight="1">
      <c r="A614" s="26"/>
      <c r="B614" s="26"/>
      <c r="C614" s="28"/>
      <c r="D614" s="62"/>
      <c r="F614" s="63"/>
      <c r="G614" s="64"/>
      <c r="H614" s="17"/>
      <c r="I614" s="24"/>
      <c r="J614" s="26"/>
    </row>
    <row r="615" ht="17.25" customHeight="1">
      <c r="A615" s="26"/>
      <c r="B615" s="26"/>
      <c r="C615" s="28"/>
      <c r="D615" s="62"/>
      <c r="F615" s="63"/>
      <c r="G615" s="64"/>
      <c r="H615" s="17"/>
      <c r="I615" s="24"/>
      <c r="J615" s="26"/>
    </row>
    <row r="616" ht="17.25" customHeight="1">
      <c r="A616" s="26"/>
      <c r="B616" s="26"/>
      <c r="C616" s="28"/>
      <c r="D616" s="62"/>
      <c r="F616" s="63"/>
      <c r="G616" s="64"/>
      <c r="H616" s="17"/>
      <c r="I616" s="24"/>
      <c r="J616" s="26"/>
    </row>
    <row r="617" ht="17.25" customHeight="1">
      <c r="A617" s="26"/>
      <c r="B617" s="26"/>
      <c r="C617" s="28"/>
      <c r="D617" s="62"/>
      <c r="F617" s="63"/>
      <c r="G617" s="64"/>
      <c r="H617" s="17"/>
      <c r="I617" s="24"/>
      <c r="J617" s="26"/>
    </row>
    <row r="618" ht="17.25" customHeight="1">
      <c r="A618" s="26"/>
      <c r="B618" s="26"/>
      <c r="C618" s="28"/>
      <c r="D618" s="62"/>
      <c r="F618" s="63"/>
      <c r="G618" s="64"/>
      <c r="H618" s="17"/>
      <c r="I618" s="24"/>
      <c r="J618" s="26"/>
    </row>
    <row r="619" ht="17.25" customHeight="1">
      <c r="A619" s="26"/>
      <c r="B619" s="26"/>
      <c r="C619" s="28"/>
      <c r="D619" s="62"/>
      <c r="F619" s="63"/>
      <c r="G619" s="64"/>
      <c r="H619" s="17"/>
      <c r="I619" s="24"/>
      <c r="J619" s="26"/>
    </row>
    <row r="620" ht="17.25" customHeight="1">
      <c r="A620" s="26"/>
      <c r="B620" s="26"/>
      <c r="C620" s="28"/>
      <c r="D620" s="62"/>
      <c r="F620" s="63"/>
      <c r="G620" s="64"/>
      <c r="H620" s="17"/>
      <c r="I620" s="24"/>
      <c r="J620" s="26"/>
    </row>
    <row r="621" ht="17.25" customHeight="1">
      <c r="A621" s="26"/>
      <c r="B621" s="26"/>
      <c r="C621" s="28"/>
      <c r="D621" s="62"/>
      <c r="F621" s="63"/>
      <c r="G621" s="64"/>
      <c r="H621" s="17"/>
      <c r="I621" s="24"/>
      <c r="J621" s="26"/>
    </row>
    <row r="622" ht="17.25" customHeight="1">
      <c r="A622" s="26"/>
      <c r="B622" s="26"/>
      <c r="C622" s="28"/>
      <c r="D622" s="62"/>
      <c r="F622" s="63"/>
      <c r="G622" s="64"/>
      <c r="H622" s="17"/>
      <c r="I622" s="24"/>
      <c r="J622" s="26"/>
    </row>
    <row r="623" ht="17.25" customHeight="1">
      <c r="A623" s="26"/>
      <c r="B623" s="26"/>
      <c r="C623" s="28"/>
      <c r="D623" s="62"/>
      <c r="F623" s="63"/>
      <c r="G623" s="64"/>
      <c r="H623" s="17"/>
      <c r="I623" s="24"/>
      <c r="J623" s="26"/>
    </row>
    <row r="624" ht="17.25" customHeight="1">
      <c r="A624" s="26"/>
      <c r="B624" s="26"/>
      <c r="C624" s="28"/>
      <c r="D624" s="62"/>
      <c r="F624" s="63"/>
      <c r="G624" s="64"/>
      <c r="H624" s="17"/>
      <c r="I624" s="24"/>
      <c r="J624" s="26"/>
    </row>
    <row r="625" ht="17.25" customHeight="1">
      <c r="A625" s="26"/>
      <c r="B625" s="26"/>
      <c r="C625" s="28"/>
      <c r="D625" s="62"/>
      <c r="F625" s="63"/>
      <c r="G625" s="64"/>
      <c r="H625" s="17"/>
      <c r="I625" s="24"/>
      <c r="J625" s="26"/>
    </row>
    <row r="626" ht="17.25" customHeight="1">
      <c r="A626" s="26"/>
      <c r="B626" s="26"/>
      <c r="C626" s="28"/>
      <c r="D626" s="62"/>
      <c r="F626" s="63"/>
      <c r="G626" s="64"/>
      <c r="H626" s="17"/>
      <c r="I626" s="24"/>
      <c r="J626" s="26"/>
    </row>
    <row r="627" ht="17.25" customHeight="1">
      <c r="A627" s="26"/>
      <c r="B627" s="26"/>
      <c r="C627" s="28"/>
      <c r="D627" s="62"/>
      <c r="F627" s="63"/>
      <c r="G627" s="64"/>
      <c r="H627" s="17"/>
      <c r="I627" s="24"/>
      <c r="J627" s="26"/>
    </row>
    <row r="628" ht="17.25" customHeight="1">
      <c r="A628" s="26"/>
      <c r="B628" s="26"/>
      <c r="C628" s="28"/>
      <c r="D628" s="62"/>
      <c r="F628" s="63"/>
      <c r="G628" s="64"/>
      <c r="H628" s="17"/>
      <c r="I628" s="24"/>
      <c r="J628" s="26"/>
    </row>
    <row r="629" ht="17.25" customHeight="1">
      <c r="A629" s="26"/>
      <c r="B629" s="26"/>
      <c r="C629" s="28"/>
      <c r="D629" s="62"/>
      <c r="F629" s="63"/>
      <c r="G629" s="64"/>
      <c r="H629" s="17"/>
      <c r="I629" s="24"/>
      <c r="J629" s="26"/>
    </row>
    <row r="630" ht="17.25" customHeight="1">
      <c r="A630" s="26"/>
      <c r="B630" s="26"/>
      <c r="C630" s="28"/>
      <c r="D630" s="62"/>
      <c r="F630" s="63"/>
      <c r="G630" s="64"/>
      <c r="H630" s="17"/>
      <c r="I630" s="24"/>
      <c r="J630" s="26"/>
    </row>
    <row r="631" ht="17.25" customHeight="1">
      <c r="A631" s="26"/>
      <c r="B631" s="26"/>
      <c r="C631" s="28"/>
      <c r="D631" s="62"/>
      <c r="F631" s="63"/>
      <c r="G631" s="64"/>
      <c r="H631" s="17"/>
      <c r="I631" s="24"/>
      <c r="J631" s="26"/>
    </row>
    <row r="632" ht="17.25" customHeight="1">
      <c r="A632" s="26"/>
      <c r="B632" s="26"/>
      <c r="C632" s="28"/>
      <c r="D632" s="62"/>
      <c r="F632" s="63"/>
      <c r="G632" s="64"/>
      <c r="H632" s="17"/>
      <c r="I632" s="24"/>
      <c r="J632" s="26"/>
    </row>
    <row r="633" ht="17.25" customHeight="1">
      <c r="A633" s="26"/>
      <c r="B633" s="26"/>
      <c r="C633" s="28"/>
      <c r="D633" s="62"/>
      <c r="F633" s="63"/>
      <c r="G633" s="64"/>
      <c r="H633" s="17"/>
      <c r="I633" s="24"/>
      <c r="J633" s="26"/>
    </row>
    <row r="634" ht="17.25" customHeight="1">
      <c r="A634" s="26"/>
      <c r="B634" s="26"/>
      <c r="C634" s="28"/>
      <c r="D634" s="62"/>
      <c r="F634" s="63"/>
      <c r="G634" s="64"/>
      <c r="H634" s="17"/>
      <c r="I634" s="24"/>
      <c r="J634" s="26"/>
    </row>
    <row r="635" ht="17.25" customHeight="1">
      <c r="A635" s="26"/>
      <c r="B635" s="26"/>
      <c r="C635" s="28"/>
      <c r="D635" s="62"/>
      <c r="F635" s="63"/>
      <c r="G635" s="64"/>
      <c r="H635" s="17"/>
      <c r="I635" s="24"/>
      <c r="J635" s="26"/>
    </row>
    <row r="636" ht="17.25" customHeight="1">
      <c r="A636" s="26"/>
      <c r="B636" s="26"/>
      <c r="C636" s="28"/>
      <c r="D636" s="62"/>
      <c r="F636" s="63"/>
      <c r="G636" s="64"/>
      <c r="H636" s="17"/>
      <c r="I636" s="24"/>
      <c r="J636" s="26"/>
    </row>
    <row r="637" ht="17.25" customHeight="1">
      <c r="A637" s="26"/>
      <c r="B637" s="26"/>
      <c r="C637" s="28"/>
      <c r="D637" s="62"/>
      <c r="F637" s="63"/>
      <c r="G637" s="64"/>
      <c r="H637" s="17"/>
      <c r="I637" s="24"/>
      <c r="J637" s="26"/>
    </row>
    <row r="638" ht="17.25" customHeight="1">
      <c r="A638" s="26"/>
      <c r="B638" s="26"/>
      <c r="C638" s="28"/>
      <c r="D638" s="62"/>
      <c r="F638" s="63"/>
      <c r="G638" s="64"/>
      <c r="H638" s="17"/>
      <c r="I638" s="24"/>
      <c r="J638" s="26"/>
    </row>
    <row r="639" ht="17.25" customHeight="1">
      <c r="A639" s="26"/>
      <c r="B639" s="26"/>
      <c r="C639" s="28"/>
      <c r="D639" s="62"/>
      <c r="F639" s="63"/>
      <c r="G639" s="64"/>
      <c r="H639" s="17"/>
      <c r="I639" s="24"/>
      <c r="J639" s="26"/>
    </row>
    <row r="640" ht="17.25" customHeight="1">
      <c r="A640" s="26"/>
      <c r="B640" s="26"/>
      <c r="C640" s="28"/>
      <c r="D640" s="62"/>
      <c r="F640" s="63"/>
      <c r="G640" s="64"/>
      <c r="H640" s="17"/>
      <c r="I640" s="24"/>
      <c r="J640" s="26"/>
    </row>
    <row r="641" ht="17.25" customHeight="1">
      <c r="A641" s="26"/>
      <c r="B641" s="26"/>
      <c r="C641" s="28"/>
      <c r="D641" s="62"/>
      <c r="F641" s="63"/>
      <c r="G641" s="64"/>
      <c r="H641" s="17"/>
      <c r="I641" s="24"/>
      <c r="J641" s="26"/>
    </row>
    <row r="642" ht="17.25" customHeight="1">
      <c r="A642" s="26"/>
      <c r="B642" s="26"/>
      <c r="C642" s="28"/>
      <c r="D642" s="62"/>
      <c r="F642" s="63"/>
      <c r="G642" s="64"/>
      <c r="H642" s="17"/>
      <c r="I642" s="24"/>
      <c r="J642" s="26"/>
    </row>
    <row r="643" ht="17.25" customHeight="1">
      <c r="A643" s="26"/>
      <c r="B643" s="26"/>
      <c r="C643" s="28"/>
      <c r="D643" s="62"/>
      <c r="F643" s="63"/>
      <c r="G643" s="64"/>
      <c r="H643" s="17"/>
      <c r="I643" s="24"/>
      <c r="J643" s="26"/>
    </row>
    <row r="644" ht="17.25" customHeight="1">
      <c r="A644" s="26"/>
      <c r="B644" s="26"/>
      <c r="C644" s="28"/>
      <c r="D644" s="62"/>
      <c r="F644" s="63"/>
      <c r="G644" s="64"/>
      <c r="H644" s="17"/>
      <c r="I644" s="24"/>
      <c r="J644" s="26"/>
    </row>
    <row r="645" ht="17.25" customHeight="1">
      <c r="A645" s="26"/>
      <c r="B645" s="26"/>
      <c r="C645" s="28"/>
      <c r="D645" s="62"/>
      <c r="F645" s="63"/>
      <c r="G645" s="64"/>
      <c r="H645" s="17"/>
      <c r="I645" s="24"/>
      <c r="J645" s="26"/>
    </row>
    <row r="646" ht="17.25" customHeight="1">
      <c r="A646" s="26"/>
      <c r="B646" s="26"/>
      <c r="C646" s="28"/>
      <c r="D646" s="62"/>
      <c r="F646" s="63"/>
      <c r="G646" s="64"/>
      <c r="H646" s="17"/>
      <c r="I646" s="24"/>
      <c r="J646" s="26"/>
    </row>
    <row r="647" ht="17.25" customHeight="1">
      <c r="A647" s="26"/>
      <c r="B647" s="26"/>
      <c r="C647" s="28"/>
      <c r="D647" s="62"/>
      <c r="F647" s="63"/>
      <c r="G647" s="64"/>
      <c r="H647" s="17"/>
      <c r="I647" s="24"/>
      <c r="J647" s="26"/>
    </row>
    <row r="648" ht="17.25" customHeight="1">
      <c r="A648" s="26"/>
      <c r="B648" s="26"/>
      <c r="C648" s="28"/>
      <c r="D648" s="62"/>
      <c r="F648" s="63"/>
      <c r="G648" s="64"/>
      <c r="H648" s="17"/>
      <c r="I648" s="24"/>
      <c r="J648" s="26"/>
    </row>
    <row r="649" ht="17.25" customHeight="1">
      <c r="A649" s="26"/>
      <c r="B649" s="26"/>
      <c r="C649" s="28"/>
      <c r="D649" s="62"/>
      <c r="F649" s="63"/>
      <c r="G649" s="64"/>
      <c r="H649" s="17"/>
      <c r="I649" s="24"/>
      <c r="J649" s="26"/>
    </row>
    <row r="650" ht="17.25" customHeight="1">
      <c r="A650" s="26"/>
      <c r="B650" s="26"/>
      <c r="C650" s="28"/>
      <c r="D650" s="62"/>
      <c r="F650" s="63"/>
      <c r="G650" s="64"/>
      <c r="H650" s="17"/>
      <c r="I650" s="24"/>
      <c r="J650" s="26"/>
    </row>
    <row r="651" ht="17.25" customHeight="1">
      <c r="A651" s="26"/>
      <c r="B651" s="26"/>
      <c r="C651" s="28"/>
      <c r="D651" s="62"/>
      <c r="F651" s="63"/>
      <c r="G651" s="64"/>
      <c r="H651" s="17"/>
      <c r="I651" s="24"/>
      <c r="J651" s="26"/>
    </row>
    <row r="652" ht="17.25" customHeight="1">
      <c r="A652" s="26"/>
      <c r="B652" s="26"/>
      <c r="C652" s="28"/>
      <c r="D652" s="62"/>
      <c r="F652" s="63"/>
      <c r="G652" s="64"/>
      <c r="H652" s="17"/>
      <c r="I652" s="24"/>
      <c r="J652" s="26"/>
    </row>
    <row r="653" ht="17.25" customHeight="1">
      <c r="A653" s="26"/>
      <c r="B653" s="26"/>
      <c r="C653" s="28"/>
      <c r="D653" s="62"/>
      <c r="F653" s="63"/>
      <c r="G653" s="64"/>
      <c r="H653" s="17"/>
      <c r="I653" s="24"/>
      <c r="J653" s="26"/>
    </row>
    <row r="654" ht="17.25" customHeight="1">
      <c r="A654" s="26"/>
      <c r="B654" s="26"/>
      <c r="C654" s="28"/>
      <c r="D654" s="62"/>
      <c r="F654" s="63"/>
      <c r="G654" s="64"/>
      <c r="H654" s="17"/>
      <c r="I654" s="24"/>
      <c r="J654" s="26"/>
    </row>
    <row r="655" ht="17.25" customHeight="1">
      <c r="A655" s="26"/>
      <c r="B655" s="26"/>
      <c r="C655" s="28"/>
      <c r="D655" s="62"/>
      <c r="F655" s="63"/>
      <c r="G655" s="64"/>
      <c r="H655" s="17"/>
      <c r="I655" s="24"/>
      <c r="J655" s="26"/>
    </row>
    <row r="656" ht="17.25" customHeight="1">
      <c r="A656" s="26"/>
      <c r="B656" s="26"/>
      <c r="C656" s="28"/>
      <c r="D656" s="62"/>
      <c r="F656" s="63"/>
      <c r="G656" s="64"/>
      <c r="H656" s="17"/>
      <c r="I656" s="24"/>
      <c r="J656" s="26"/>
    </row>
    <row r="657" ht="17.25" customHeight="1">
      <c r="A657" s="26"/>
      <c r="B657" s="26"/>
      <c r="C657" s="28"/>
      <c r="D657" s="62"/>
      <c r="F657" s="63"/>
      <c r="G657" s="64"/>
      <c r="H657" s="17"/>
      <c r="I657" s="24"/>
      <c r="J657" s="26"/>
    </row>
    <row r="658" ht="17.25" customHeight="1">
      <c r="A658" s="26"/>
      <c r="B658" s="26"/>
      <c r="C658" s="28"/>
      <c r="D658" s="62"/>
      <c r="F658" s="63"/>
      <c r="G658" s="64"/>
      <c r="H658" s="17"/>
      <c r="I658" s="24"/>
      <c r="J658" s="26"/>
    </row>
    <row r="659" ht="17.25" customHeight="1">
      <c r="A659" s="26"/>
      <c r="B659" s="26"/>
      <c r="C659" s="28"/>
      <c r="D659" s="62"/>
      <c r="F659" s="63"/>
      <c r="G659" s="64"/>
      <c r="H659" s="17"/>
      <c r="I659" s="24"/>
      <c r="J659" s="26"/>
    </row>
    <row r="660" ht="17.25" customHeight="1">
      <c r="A660" s="26"/>
      <c r="B660" s="26"/>
      <c r="C660" s="28"/>
      <c r="D660" s="62"/>
      <c r="F660" s="63"/>
      <c r="G660" s="64"/>
      <c r="H660" s="17"/>
      <c r="I660" s="24"/>
      <c r="J660" s="26"/>
    </row>
    <row r="661" ht="17.25" customHeight="1">
      <c r="A661" s="26"/>
      <c r="B661" s="26"/>
      <c r="C661" s="28"/>
      <c r="D661" s="62"/>
      <c r="F661" s="63"/>
      <c r="G661" s="64"/>
      <c r="H661" s="17"/>
      <c r="I661" s="24"/>
      <c r="J661" s="26"/>
    </row>
    <row r="662" ht="17.25" customHeight="1">
      <c r="A662" s="26"/>
      <c r="B662" s="26"/>
      <c r="C662" s="28"/>
      <c r="D662" s="62"/>
      <c r="F662" s="63"/>
      <c r="G662" s="64"/>
      <c r="H662" s="17"/>
      <c r="I662" s="24"/>
      <c r="J662" s="26"/>
    </row>
    <row r="663" ht="17.25" customHeight="1">
      <c r="A663" s="26"/>
      <c r="B663" s="26"/>
      <c r="C663" s="28"/>
      <c r="D663" s="62"/>
      <c r="F663" s="63"/>
      <c r="G663" s="64"/>
      <c r="H663" s="17"/>
      <c r="I663" s="24"/>
      <c r="J663" s="26"/>
    </row>
    <row r="664" ht="17.25" customHeight="1">
      <c r="A664" s="26"/>
      <c r="B664" s="26"/>
      <c r="C664" s="28"/>
      <c r="D664" s="62"/>
      <c r="F664" s="63"/>
      <c r="G664" s="64"/>
      <c r="H664" s="17"/>
      <c r="I664" s="24"/>
      <c r="J664" s="26"/>
    </row>
    <row r="665" ht="17.25" customHeight="1">
      <c r="A665" s="26"/>
      <c r="B665" s="26"/>
      <c r="C665" s="28"/>
      <c r="D665" s="62"/>
      <c r="F665" s="63"/>
      <c r="G665" s="64"/>
      <c r="H665" s="17"/>
      <c r="I665" s="24"/>
      <c r="J665" s="26"/>
    </row>
    <row r="666" ht="17.25" customHeight="1">
      <c r="A666" s="26"/>
      <c r="B666" s="26"/>
      <c r="C666" s="28"/>
      <c r="D666" s="62"/>
      <c r="F666" s="63"/>
      <c r="G666" s="64"/>
      <c r="H666" s="17"/>
      <c r="I666" s="24"/>
      <c r="J666" s="26"/>
    </row>
    <row r="667" ht="17.25" customHeight="1">
      <c r="A667" s="26"/>
      <c r="B667" s="26"/>
      <c r="C667" s="28"/>
      <c r="D667" s="62"/>
      <c r="F667" s="63"/>
      <c r="G667" s="64"/>
      <c r="H667" s="17"/>
      <c r="I667" s="24"/>
      <c r="J667" s="26"/>
    </row>
    <row r="668" ht="17.25" customHeight="1">
      <c r="A668" s="26"/>
      <c r="B668" s="26"/>
      <c r="C668" s="28"/>
      <c r="D668" s="62"/>
      <c r="F668" s="63"/>
      <c r="G668" s="64"/>
      <c r="H668" s="17"/>
      <c r="I668" s="24"/>
      <c r="J668" s="26"/>
    </row>
    <row r="669" ht="17.25" customHeight="1">
      <c r="A669" s="26"/>
      <c r="B669" s="26"/>
      <c r="C669" s="28"/>
      <c r="D669" s="62"/>
      <c r="F669" s="63"/>
      <c r="G669" s="64"/>
      <c r="H669" s="17"/>
      <c r="I669" s="24"/>
      <c r="J669" s="26"/>
    </row>
    <row r="670" ht="17.25" customHeight="1">
      <c r="A670" s="26"/>
      <c r="B670" s="26"/>
      <c r="C670" s="28"/>
      <c r="D670" s="62"/>
      <c r="F670" s="63"/>
      <c r="G670" s="64"/>
      <c r="H670" s="17"/>
      <c r="I670" s="24"/>
      <c r="J670" s="26"/>
    </row>
    <row r="671" ht="17.25" customHeight="1">
      <c r="A671" s="26"/>
      <c r="B671" s="26"/>
      <c r="C671" s="28"/>
      <c r="D671" s="62"/>
      <c r="F671" s="63"/>
      <c r="G671" s="64"/>
      <c r="H671" s="17"/>
      <c r="I671" s="24"/>
      <c r="J671" s="26"/>
    </row>
    <row r="672" ht="17.25" customHeight="1">
      <c r="A672" s="26"/>
      <c r="B672" s="26"/>
      <c r="C672" s="28"/>
      <c r="D672" s="62"/>
      <c r="F672" s="63"/>
      <c r="G672" s="64"/>
      <c r="H672" s="17"/>
      <c r="I672" s="24"/>
      <c r="J672" s="26"/>
    </row>
    <row r="673" ht="17.25" customHeight="1">
      <c r="A673" s="26"/>
      <c r="B673" s="26"/>
      <c r="C673" s="28"/>
      <c r="D673" s="62"/>
      <c r="F673" s="63"/>
      <c r="G673" s="64"/>
      <c r="H673" s="17"/>
      <c r="I673" s="24"/>
      <c r="J673" s="26"/>
    </row>
    <row r="674" ht="17.25" customHeight="1">
      <c r="A674" s="26"/>
      <c r="B674" s="26"/>
      <c r="C674" s="28"/>
      <c r="D674" s="62"/>
      <c r="F674" s="63"/>
      <c r="G674" s="64"/>
      <c r="H674" s="17"/>
      <c r="I674" s="24"/>
      <c r="J674" s="26"/>
    </row>
    <row r="675" ht="17.25" customHeight="1">
      <c r="A675" s="26"/>
      <c r="B675" s="26"/>
      <c r="C675" s="28"/>
      <c r="D675" s="62"/>
      <c r="F675" s="63"/>
      <c r="G675" s="64"/>
      <c r="H675" s="17"/>
      <c r="I675" s="24"/>
      <c r="J675" s="26"/>
    </row>
    <row r="676" ht="17.25" customHeight="1">
      <c r="A676" s="26"/>
      <c r="B676" s="26"/>
      <c r="C676" s="28"/>
      <c r="D676" s="62"/>
      <c r="F676" s="63"/>
      <c r="G676" s="64"/>
      <c r="H676" s="17"/>
      <c r="I676" s="24"/>
      <c r="J676" s="26"/>
    </row>
    <row r="677" ht="17.25" customHeight="1">
      <c r="A677" s="26"/>
      <c r="B677" s="26"/>
      <c r="C677" s="28"/>
      <c r="D677" s="62"/>
      <c r="F677" s="63"/>
      <c r="G677" s="64"/>
      <c r="H677" s="17"/>
      <c r="I677" s="24"/>
      <c r="J677" s="26"/>
    </row>
    <row r="678" ht="17.25" customHeight="1">
      <c r="A678" s="26"/>
      <c r="B678" s="26"/>
      <c r="C678" s="28"/>
      <c r="D678" s="62"/>
      <c r="F678" s="63"/>
      <c r="G678" s="64"/>
      <c r="H678" s="17"/>
      <c r="I678" s="24"/>
      <c r="J678" s="26"/>
    </row>
    <row r="679" ht="17.25" customHeight="1">
      <c r="A679" s="26"/>
      <c r="B679" s="26"/>
      <c r="C679" s="28"/>
      <c r="D679" s="62"/>
      <c r="F679" s="63"/>
      <c r="G679" s="64"/>
      <c r="H679" s="17"/>
      <c r="I679" s="24"/>
      <c r="J679" s="26"/>
    </row>
    <row r="680" ht="17.25" customHeight="1">
      <c r="A680" s="26"/>
      <c r="B680" s="26"/>
      <c r="C680" s="28"/>
      <c r="D680" s="62"/>
      <c r="F680" s="63"/>
      <c r="G680" s="64"/>
      <c r="H680" s="17"/>
      <c r="I680" s="24"/>
      <c r="J680" s="26"/>
    </row>
    <row r="681" ht="17.25" customHeight="1">
      <c r="A681" s="26"/>
      <c r="B681" s="26"/>
      <c r="C681" s="28"/>
      <c r="D681" s="62"/>
      <c r="F681" s="63"/>
      <c r="G681" s="64"/>
      <c r="H681" s="17"/>
      <c r="I681" s="24"/>
      <c r="J681" s="26"/>
    </row>
    <row r="682" ht="17.25" customHeight="1">
      <c r="A682" s="26"/>
      <c r="B682" s="26"/>
      <c r="C682" s="28"/>
      <c r="D682" s="62"/>
      <c r="F682" s="63"/>
      <c r="G682" s="64"/>
      <c r="H682" s="17"/>
      <c r="I682" s="24"/>
      <c r="J682" s="26"/>
    </row>
    <row r="683" ht="17.25" customHeight="1">
      <c r="A683" s="26"/>
      <c r="B683" s="26"/>
      <c r="C683" s="28"/>
      <c r="D683" s="62"/>
      <c r="F683" s="63"/>
      <c r="G683" s="64"/>
      <c r="H683" s="17"/>
      <c r="I683" s="24"/>
      <c r="J683" s="26"/>
    </row>
    <row r="684" ht="17.25" customHeight="1">
      <c r="A684" s="26"/>
      <c r="B684" s="26"/>
      <c r="C684" s="28"/>
      <c r="D684" s="62"/>
      <c r="F684" s="63"/>
      <c r="G684" s="64"/>
      <c r="H684" s="17"/>
      <c r="I684" s="24"/>
      <c r="J684" s="26"/>
    </row>
    <row r="685" ht="17.25" customHeight="1">
      <c r="A685" s="26"/>
      <c r="B685" s="26"/>
      <c r="C685" s="28"/>
      <c r="D685" s="62"/>
      <c r="F685" s="63"/>
      <c r="G685" s="64"/>
      <c r="H685" s="17"/>
      <c r="I685" s="24"/>
      <c r="J685" s="26"/>
    </row>
    <row r="686" ht="17.25" customHeight="1">
      <c r="A686" s="26"/>
      <c r="B686" s="26"/>
      <c r="C686" s="28"/>
      <c r="D686" s="62"/>
      <c r="F686" s="63"/>
      <c r="G686" s="64"/>
      <c r="H686" s="17"/>
      <c r="I686" s="24"/>
      <c r="J686" s="26"/>
    </row>
    <row r="687" ht="17.25" customHeight="1">
      <c r="A687" s="26"/>
      <c r="B687" s="26"/>
      <c r="C687" s="28"/>
      <c r="D687" s="62"/>
      <c r="F687" s="63"/>
      <c r="G687" s="64"/>
      <c r="H687" s="17"/>
      <c r="I687" s="24"/>
      <c r="J687" s="26"/>
    </row>
    <row r="688" ht="17.25" customHeight="1">
      <c r="A688" s="26"/>
      <c r="B688" s="26"/>
      <c r="C688" s="28"/>
      <c r="D688" s="62"/>
      <c r="F688" s="63"/>
      <c r="G688" s="64"/>
      <c r="H688" s="17"/>
      <c r="I688" s="24"/>
      <c r="J688" s="26"/>
    </row>
    <row r="689" ht="17.25" customHeight="1">
      <c r="A689" s="26"/>
      <c r="B689" s="26"/>
      <c r="C689" s="28"/>
      <c r="D689" s="62"/>
      <c r="F689" s="63"/>
      <c r="G689" s="64"/>
      <c r="H689" s="17"/>
      <c r="I689" s="24"/>
      <c r="J689" s="26"/>
    </row>
    <row r="690" ht="17.25" customHeight="1">
      <c r="A690" s="26"/>
      <c r="B690" s="26"/>
      <c r="C690" s="28"/>
      <c r="D690" s="62"/>
      <c r="F690" s="63"/>
      <c r="G690" s="64"/>
      <c r="H690" s="17"/>
      <c r="I690" s="24"/>
      <c r="J690" s="26"/>
    </row>
    <row r="691" ht="17.25" customHeight="1">
      <c r="A691" s="26"/>
      <c r="B691" s="26"/>
      <c r="C691" s="28"/>
      <c r="D691" s="62"/>
      <c r="F691" s="63"/>
      <c r="G691" s="64"/>
      <c r="H691" s="17"/>
      <c r="I691" s="24"/>
      <c r="J691" s="26"/>
    </row>
    <row r="692" ht="17.25" customHeight="1">
      <c r="A692" s="26"/>
      <c r="B692" s="26"/>
      <c r="C692" s="28"/>
      <c r="D692" s="62"/>
      <c r="F692" s="63"/>
      <c r="G692" s="64"/>
      <c r="H692" s="17"/>
      <c r="I692" s="24"/>
      <c r="J692" s="26"/>
    </row>
    <row r="693" ht="17.25" customHeight="1">
      <c r="A693" s="26"/>
      <c r="B693" s="26"/>
      <c r="C693" s="28"/>
      <c r="D693" s="62"/>
      <c r="F693" s="63"/>
      <c r="G693" s="64"/>
      <c r="H693" s="17"/>
      <c r="I693" s="24"/>
      <c r="J693" s="26"/>
    </row>
    <row r="694" ht="17.25" customHeight="1">
      <c r="A694" s="26"/>
      <c r="B694" s="26"/>
      <c r="C694" s="28"/>
      <c r="D694" s="62"/>
      <c r="F694" s="63"/>
      <c r="G694" s="64"/>
      <c r="H694" s="17"/>
      <c r="I694" s="24"/>
      <c r="J694" s="26"/>
    </row>
    <row r="695" ht="17.25" customHeight="1">
      <c r="A695" s="26"/>
      <c r="B695" s="26"/>
      <c r="C695" s="28"/>
      <c r="D695" s="62"/>
      <c r="F695" s="63"/>
      <c r="G695" s="64"/>
      <c r="H695" s="17"/>
      <c r="I695" s="24"/>
      <c r="J695" s="26"/>
    </row>
    <row r="696" ht="17.25" customHeight="1">
      <c r="A696" s="26"/>
      <c r="B696" s="26"/>
      <c r="C696" s="28"/>
      <c r="D696" s="62"/>
      <c r="F696" s="63"/>
      <c r="G696" s="64"/>
      <c r="H696" s="17"/>
      <c r="I696" s="24"/>
      <c r="J696" s="26"/>
    </row>
    <row r="697" ht="17.25" customHeight="1">
      <c r="A697" s="26"/>
      <c r="B697" s="26"/>
      <c r="C697" s="28"/>
      <c r="D697" s="62"/>
      <c r="F697" s="63"/>
      <c r="G697" s="64"/>
      <c r="H697" s="17"/>
      <c r="I697" s="24"/>
      <c r="J697" s="26"/>
    </row>
    <row r="698" ht="17.25" customHeight="1">
      <c r="A698" s="26"/>
      <c r="B698" s="26"/>
      <c r="C698" s="28"/>
      <c r="D698" s="62"/>
      <c r="F698" s="63"/>
      <c r="G698" s="64"/>
      <c r="H698" s="17"/>
      <c r="I698" s="24"/>
      <c r="J698" s="26"/>
    </row>
    <row r="699" ht="17.25" customHeight="1">
      <c r="A699" s="26"/>
      <c r="B699" s="26"/>
      <c r="C699" s="28"/>
      <c r="D699" s="62"/>
      <c r="F699" s="63"/>
      <c r="G699" s="64"/>
      <c r="H699" s="17"/>
      <c r="I699" s="24"/>
      <c r="J699" s="26"/>
    </row>
    <row r="700" ht="17.25" customHeight="1">
      <c r="A700" s="26"/>
      <c r="B700" s="26"/>
      <c r="C700" s="28"/>
      <c r="D700" s="62"/>
      <c r="F700" s="63"/>
      <c r="G700" s="64"/>
      <c r="H700" s="17"/>
      <c r="I700" s="24"/>
      <c r="J700" s="26"/>
    </row>
    <row r="701" ht="17.25" customHeight="1">
      <c r="A701" s="26"/>
      <c r="B701" s="26"/>
      <c r="C701" s="28"/>
      <c r="D701" s="62"/>
      <c r="F701" s="63"/>
      <c r="G701" s="64"/>
      <c r="H701" s="17"/>
      <c r="I701" s="24"/>
      <c r="J701" s="26"/>
    </row>
    <row r="702" ht="17.25" customHeight="1">
      <c r="A702" s="26"/>
      <c r="B702" s="26"/>
      <c r="C702" s="28"/>
      <c r="D702" s="62"/>
      <c r="F702" s="63"/>
      <c r="G702" s="64"/>
      <c r="H702" s="17"/>
      <c r="I702" s="24"/>
      <c r="J702" s="26"/>
    </row>
    <row r="703" ht="17.25" customHeight="1">
      <c r="A703" s="26"/>
      <c r="B703" s="26"/>
      <c r="C703" s="28"/>
      <c r="D703" s="62"/>
      <c r="F703" s="63"/>
      <c r="G703" s="64"/>
      <c r="H703" s="17"/>
      <c r="I703" s="24"/>
      <c r="J703" s="26"/>
    </row>
    <row r="704" ht="17.25" customHeight="1">
      <c r="A704" s="26"/>
      <c r="B704" s="26"/>
      <c r="C704" s="28"/>
      <c r="D704" s="62"/>
      <c r="F704" s="63"/>
      <c r="G704" s="64"/>
      <c r="H704" s="17"/>
      <c r="I704" s="24"/>
      <c r="J704" s="26"/>
    </row>
    <row r="705" ht="17.25" customHeight="1">
      <c r="A705" s="26"/>
      <c r="B705" s="26"/>
      <c r="C705" s="28"/>
      <c r="D705" s="62"/>
      <c r="F705" s="63"/>
      <c r="G705" s="64"/>
      <c r="H705" s="17"/>
      <c r="I705" s="24"/>
      <c r="J705" s="26"/>
    </row>
    <row r="706" ht="17.25" customHeight="1">
      <c r="A706" s="26"/>
      <c r="B706" s="26"/>
      <c r="C706" s="28"/>
      <c r="D706" s="62"/>
      <c r="F706" s="63"/>
      <c r="G706" s="64"/>
      <c r="H706" s="17"/>
      <c r="I706" s="24"/>
      <c r="J706" s="26"/>
    </row>
    <row r="707" ht="17.25" customHeight="1">
      <c r="A707" s="26"/>
      <c r="B707" s="26"/>
      <c r="C707" s="28"/>
      <c r="D707" s="62"/>
      <c r="F707" s="63"/>
      <c r="G707" s="64"/>
      <c r="H707" s="17"/>
      <c r="I707" s="24"/>
      <c r="J707" s="26"/>
    </row>
    <row r="708" ht="17.25" customHeight="1">
      <c r="A708" s="26"/>
      <c r="B708" s="26"/>
      <c r="C708" s="28"/>
      <c r="D708" s="62"/>
      <c r="F708" s="63"/>
      <c r="G708" s="64"/>
      <c r="H708" s="17"/>
      <c r="I708" s="24"/>
      <c r="J708" s="26"/>
    </row>
    <row r="709" ht="17.25" customHeight="1">
      <c r="A709" s="26"/>
      <c r="B709" s="26"/>
      <c r="C709" s="28"/>
      <c r="D709" s="62"/>
      <c r="F709" s="63"/>
      <c r="G709" s="64"/>
      <c r="H709" s="17"/>
      <c r="I709" s="24"/>
      <c r="J709" s="26"/>
    </row>
    <row r="710" ht="17.25" customHeight="1">
      <c r="A710" s="26"/>
      <c r="B710" s="26"/>
      <c r="C710" s="28"/>
      <c r="D710" s="62"/>
      <c r="F710" s="63"/>
      <c r="G710" s="64"/>
      <c r="H710" s="17"/>
      <c r="I710" s="24"/>
      <c r="J710" s="26"/>
    </row>
    <row r="711" ht="17.25" customHeight="1">
      <c r="A711" s="26"/>
      <c r="B711" s="26"/>
      <c r="C711" s="28"/>
      <c r="D711" s="62"/>
      <c r="F711" s="63"/>
      <c r="G711" s="64"/>
      <c r="H711" s="17"/>
      <c r="I711" s="24"/>
      <c r="J711" s="26"/>
    </row>
    <row r="712" ht="17.25" customHeight="1">
      <c r="A712" s="26"/>
      <c r="B712" s="26"/>
      <c r="C712" s="28"/>
      <c r="D712" s="62"/>
      <c r="F712" s="63"/>
      <c r="G712" s="64"/>
      <c r="H712" s="17"/>
      <c r="I712" s="24"/>
      <c r="J712" s="26"/>
    </row>
    <row r="713" ht="17.25" customHeight="1">
      <c r="A713" s="26"/>
      <c r="B713" s="26"/>
      <c r="C713" s="28"/>
      <c r="D713" s="62"/>
      <c r="F713" s="63"/>
      <c r="G713" s="64"/>
      <c r="H713" s="17"/>
      <c r="I713" s="24"/>
      <c r="J713" s="26"/>
    </row>
    <row r="714" ht="17.25" customHeight="1">
      <c r="A714" s="26"/>
      <c r="B714" s="26"/>
      <c r="C714" s="28"/>
      <c r="D714" s="62"/>
      <c r="F714" s="63"/>
      <c r="G714" s="64"/>
      <c r="H714" s="17"/>
      <c r="I714" s="24"/>
      <c r="J714" s="26"/>
    </row>
    <row r="715" ht="17.25" customHeight="1">
      <c r="A715" s="26"/>
      <c r="B715" s="26"/>
      <c r="C715" s="28"/>
      <c r="D715" s="62"/>
      <c r="F715" s="63"/>
      <c r="G715" s="64"/>
      <c r="H715" s="17"/>
      <c r="I715" s="24"/>
      <c r="J715" s="26"/>
    </row>
    <row r="716" ht="17.25" customHeight="1">
      <c r="A716" s="26"/>
      <c r="B716" s="26"/>
      <c r="C716" s="28"/>
      <c r="D716" s="62"/>
      <c r="F716" s="63"/>
      <c r="G716" s="64"/>
      <c r="H716" s="17"/>
      <c r="I716" s="24"/>
      <c r="J716" s="26"/>
    </row>
    <row r="717" ht="17.25" customHeight="1">
      <c r="A717" s="26"/>
      <c r="B717" s="26"/>
      <c r="C717" s="28"/>
      <c r="D717" s="62"/>
      <c r="F717" s="63"/>
      <c r="G717" s="64"/>
      <c r="H717" s="17"/>
      <c r="I717" s="24"/>
      <c r="J717" s="26"/>
    </row>
    <row r="718" ht="17.25" customHeight="1">
      <c r="A718" s="26"/>
      <c r="B718" s="26"/>
      <c r="C718" s="28"/>
      <c r="D718" s="62"/>
      <c r="F718" s="63"/>
      <c r="G718" s="64"/>
      <c r="H718" s="17"/>
      <c r="I718" s="24"/>
      <c r="J718" s="26"/>
    </row>
    <row r="719" ht="17.25" customHeight="1">
      <c r="A719" s="26"/>
      <c r="B719" s="26"/>
      <c r="C719" s="28"/>
      <c r="D719" s="62"/>
      <c r="F719" s="63"/>
      <c r="G719" s="64"/>
      <c r="H719" s="17"/>
      <c r="I719" s="24"/>
      <c r="J719" s="26"/>
    </row>
    <row r="720" ht="17.25" customHeight="1">
      <c r="A720" s="26"/>
      <c r="B720" s="26"/>
      <c r="C720" s="28"/>
      <c r="D720" s="62"/>
      <c r="F720" s="63"/>
      <c r="G720" s="64"/>
      <c r="H720" s="17"/>
      <c r="I720" s="24"/>
      <c r="J720" s="26"/>
    </row>
    <row r="721" ht="17.25" customHeight="1">
      <c r="A721" s="26"/>
      <c r="B721" s="26"/>
      <c r="C721" s="28"/>
      <c r="D721" s="62"/>
      <c r="F721" s="63"/>
      <c r="G721" s="64"/>
      <c r="H721" s="17"/>
      <c r="I721" s="24"/>
      <c r="J721" s="26"/>
    </row>
    <row r="722" ht="17.25" customHeight="1">
      <c r="A722" s="26"/>
      <c r="B722" s="26"/>
      <c r="C722" s="28"/>
      <c r="D722" s="62"/>
      <c r="F722" s="63"/>
      <c r="G722" s="64"/>
      <c r="H722" s="17"/>
      <c r="I722" s="24"/>
      <c r="J722" s="26"/>
    </row>
    <row r="723" ht="17.25" customHeight="1">
      <c r="A723" s="26"/>
      <c r="B723" s="26"/>
      <c r="C723" s="28"/>
      <c r="D723" s="62"/>
      <c r="F723" s="63"/>
      <c r="G723" s="64"/>
      <c r="H723" s="17"/>
      <c r="I723" s="24"/>
      <c r="J723" s="26"/>
    </row>
    <row r="724" ht="17.25" customHeight="1">
      <c r="A724" s="26"/>
      <c r="B724" s="26"/>
      <c r="C724" s="28"/>
      <c r="D724" s="62"/>
      <c r="F724" s="63"/>
      <c r="G724" s="64"/>
      <c r="H724" s="17"/>
      <c r="I724" s="24"/>
      <c r="J724" s="26"/>
    </row>
    <row r="725" ht="17.25" customHeight="1">
      <c r="A725" s="26"/>
      <c r="B725" s="26"/>
      <c r="C725" s="28"/>
      <c r="D725" s="62"/>
      <c r="F725" s="63"/>
      <c r="G725" s="64"/>
      <c r="H725" s="17"/>
      <c r="I725" s="24"/>
      <c r="J725" s="26"/>
    </row>
    <row r="726" ht="17.25" customHeight="1">
      <c r="A726" s="26"/>
      <c r="B726" s="26"/>
      <c r="C726" s="28"/>
      <c r="D726" s="62"/>
      <c r="F726" s="63"/>
      <c r="G726" s="64"/>
      <c r="H726" s="17"/>
      <c r="I726" s="24"/>
      <c r="J726" s="26"/>
    </row>
    <row r="727" ht="17.25" customHeight="1">
      <c r="A727" s="26"/>
      <c r="B727" s="26"/>
      <c r="C727" s="28"/>
      <c r="D727" s="62"/>
      <c r="F727" s="63"/>
      <c r="G727" s="64"/>
      <c r="H727" s="17"/>
      <c r="I727" s="24"/>
      <c r="J727" s="26"/>
    </row>
    <row r="728" ht="17.25" customHeight="1">
      <c r="A728" s="26"/>
      <c r="B728" s="26"/>
      <c r="C728" s="28"/>
      <c r="D728" s="62"/>
      <c r="F728" s="63"/>
      <c r="G728" s="64"/>
      <c r="H728" s="17"/>
      <c r="I728" s="24"/>
      <c r="J728" s="26"/>
    </row>
    <row r="729" ht="17.25" customHeight="1">
      <c r="A729" s="26"/>
      <c r="B729" s="26"/>
      <c r="C729" s="28"/>
      <c r="D729" s="62"/>
      <c r="F729" s="63"/>
      <c r="G729" s="64"/>
      <c r="H729" s="17"/>
      <c r="I729" s="24"/>
      <c r="J729" s="26"/>
    </row>
    <row r="730" ht="17.25" customHeight="1">
      <c r="A730" s="26"/>
      <c r="B730" s="26"/>
      <c r="C730" s="28"/>
      <c r="D730" s="62"/>
      <c r="F730" s="63"/>
      <c r="G730" s="64"/>
      <c r="H730" s="17"/>
      <c r="I730" s="24"/>
      <c r="J730" s="26"/>
    </row>
    <row r="731" ht="17.25" customHeight="1">
      <c r="A731" s="26"/>
      <c r="B731" s="26"/>
      <c r="C731" s="28"/>
      <c r="D731" s="62"/>
      <c r="F731" s="63"/>
      <c r="G731" s="64"/>
      <c r="H731" s="17"/>
      <c r="I731" s="24"/>
      <c r="J731" s="26"/>
    </row>
    <row r="732" ht="17.25" customHeight="1">
      <c r="A732" s="26"/>
      <c r="B732" s="26"/>
      <c r="C732" s="28"/>
      <c r="D732" s="62"/>
      <c r="F732" s="63"/>
      <c r="G732" s="64"/>
      <c r="H732" s="17"/>
      <c r="I732" s="24"/>
      <c r="J732" s="26"/>
    </row>
    <row r="733" ht="17.25" customHeight="1">
      <c r="A733" s="26"/>
      <c r="B733" s="26"/>
      <c r="C733" s="28"/>
      <c r="D733" s="62"/>
      <c r="F733" s="63"/>
      <c r="G733" s="64"/>
      <c r="H733" s="17"/>
      <c r="I733" s="24"/>
      <c r="J733" s="26"/>
    </row>
    <row r="734" ht="17.25" customHeight="1">
      <c r="A734" s="26"/>
      <c r="B734" s="26"/>
      <c r="C734" s="28"/>
      <c r="D734" s="62"/>
      <c r="F734" s="63"/>
      <c r="G734" s="64"/>
      <c r="H734" s="17"/>
      <c r="I734" s="24"/>
      <c r="J734" s="26"/>
    </row>
    <row r="735" ht="17.25" customHeight="1">
      <c r="A735" s="26"/>
      <c r="B735" s="26"/>
      <c r="C735" s="28"/>
      <c r="D735" s="62"/>
      <c r="F735" s="63"/>
      <c r="G735" s="64"/>
      <c r="H735" s="17"/>
      <c r="I735" s="24"/>
      <c r="J735" s="26"/>
    </row>
    <row r="736" ht="17.25" customHeight="1">
      <c r="A736" s="26"/>
      <c r="B736" s="26"/>
      <c r="C736" s="28"/>
      <c r="D736" s="62"/>
      <c r="F736" s="63"/>
      <c r="G736" s="64"/>
      <c r="H736" s="17"/>
      <c r="I736" s="24"/>
      <c r="J736" s="26"/>
    </row>
    <row r="737" ht="17.25" customHeight="1">
      <c r="A737" s="26"/>
      <c r="B737" s="26"/>
      <c r="C737" s="28"/>
      <c r="D737" s="62"/>
      <c r="F737" s="63"/>
      <c r="G737" s="64"/>
      <c r="H737" s="17"/>
      <c r="I737" s="24"/>
      <c r="J737" s="26"/>
    </row>
    <row r="738" ht="17.25" customHeight="1">
      <c r="A738" s="26"/>
      <c r="B738" s="26"/>
      <c r="C738" s="28"/>
      <c r="D738" s="62"/>
      <c r="F738" s="63"/>
      <c r="G738" s="64"/>
      <c r="H738" s="17"/>
      <c r="I738" s="24"/>
      <c r="J738" s="26"/>
    </row>
    <row r="739" ht="17.25" customHeight="1">
      <c r="A739" s="26"/>
      <c r="B739" s="26"/>
      <c r="C739" s="28"/>
      <c r="D739" s="62"/>
      <c r="F739" s="63"/>
      <c r="G739" s="64"/>
      <c r="H739" s="17"/>
      <c r="I739" s="24"/>
      <c r="J739" s="26"/>
    </row>
    <row r="740" ht="17.25" customHeight="1">
      <c r="A740" s="26"/>
      <c r="B740" s="26"/>
      <c r="C740" s="28"/>
      <c r="D740" s="62"/>
      <c r="F740" s="63"/>
      <c r="G740" s="64"/>
      <c r="H740" s="17"/>
      <c r="I740" s="24"/>
      <c r="J740" s="26"/>
    </row>
    <row r="741" ht="17.25" customHeight="1">
      <c r="A741" s="26"/>
      <c r="B741" s="26"/>
      <c r="C741" s="28"/>
      <c r="D741" s="62"/>
      <c r="F741" s="63"/>
      <c r="G741" s="64"/>
      <c r="H741" s="17"/>
      <c r="I741" s="24"/>
      <c r="J741" s="26"/>
    </row>
    <row r="742" ht="17.25" customHeight="1">
      <c r="A742" s="26"/>
      <c r="B742" s="26"/>
      <c r="C742" s="28"/>
      <c r="D742" s="62"/>
      <c r="F742" s="63"/>
      <c r="G742" s="64"/>
      <c r="H742" s="17"/>
      <c r="I742" s="24"/>
      <c r="J742" s="26"/>
    </row>
    <row r="743" ht="17.25" customHeight="1">
      <c r="A743" s="26"/>
      <c r="B743" s="26"/>
      <c r="C743" s="28"/>
      <c r="D743" s="62"/>
      <c r="F743" s="63"/>
      <c r="G743" s="64"/>
      <c r="H743" s="17"/>
      <c r="I743" s="24"/>
      <c r="J743" s="26"/>
    </row>
    <row r="744" ht="17.25" customHeight="1">
      <c r="A744" s="26"/>
      <c r="B744" s="26"/>
      <c r="C744" s="28"/>
      <c r="D744" s="62"/>
      <c r="F744" s="63"/>
      <c r="G744" s="64"/>
      <c r="H744" s="17"/>
      <c r="I744" s="24"/>
      <c r="J744" s="26"/>
    </row>
    <row r="745" ht="17.25" customHeight="1">
      <c r="A745" s="26"/>
      <c r="B745" s="26"/>
      <c r="C745" s="28"/>
      <c r="D745" s="62"/>
      <c r="F745" s="63"/>
      <c r="G745" s="64"/>
      <c r="H745" s="17"/>
      <c r="I745" s="24"/>
      <c r="J745" s="26"/>
    </row>
    <row r="746" ht="17.25" customHeight="1">
      <c r="A746" s="26"/>
      <c r="B746" s="26"/>
      <c r="C746" s="28"/>
      <c r="D746" s="62"/>
      <c r="F746" s="63"/>
      <c r="G746" s="64"/>
      <c r="H746" s="17"/>
      <c r="I746" s="24"/>
      <c r="J746" s="26"/>
    </row>
    <row r="747" ht="17.25" customHeight="1">
      <c r="A747" s="26"/>
      <c r="B747" s="26"/>
      <c r="C747" s="28"/>
      <c r="D747" s="62"/>
      <c r="F747" s="63"/>
      <c r="G747" s="64"/>
      <c r="H747" s="17"/>
      <c r="I747" s="24"/>
      <c r="J747" s="26"/>
    </row>
    <row r="748" ht="17.25" customHeight="1">
      <c r="A748" s="26"/>
      <c r="B748" s="26"/>
      <c r="C748" s="28"/>
      <c r="D748" s="62"/>
      <c r="F748" s="63"/>
      <c r="G748" s="64"/>
      <c r="H748" s="17"/>
      <c r="I748" s="24"/>
      <c r="J748" s="26"/>
    </row>
    <row r="749" ht="17.25" customHeight="1">
      <c r="A749" s="26"/>
      <c r="B749" s="26"/>
      <c r="C749" s="28"/>
      <c r="D749" s="62"/>
      <c r="F749" s="63"/>
      <c r="G749" s="64"/>
      <c r="H749" s="17"/>
      <c r="I749" s="24"/>
      <c r="J749" s="26"/>
    </row>
    <row r="750" ht="17.25" customHeight="1">
      <c r="A750" s="26"/>
      <c r="B750" s="26"/>
      <c r="C750" s="28"/>
      <c r="D750" s="62"/>
      <c r="F750" s="63"/>
      <c r="G750" s="64"/>
      <c r="H750" s="17"/>
      <c r="I750" s="24"/>
      <c r="J750" s="26"/>
    </row>
    <row r="751" ht="17.25" customHeight="1">
      <c r="A751" s="26"/>
      <c r="B751" s="26"/>
      <c r="C751" s="28"/>
      <c r="D751" s="62"/>
      <c r="F751" s="63"/>
      <c r="G751" s="64"/>
      <c r="H751" s="17"/>
      <c r="I751" s="24"/>
      <c r="J751" s="26"/>
    </row>
    <row r="752" ht="17.25" customHeight="1">
      <c r="A752" s="26"/>
      <c r="B752" s="26"/>
      <c r="C752" s="28"/>
      <c r="D752" s="62"/>
      <c r="F752" s="63"/>
      <c r="G752" s="64"/>
      <c r="H752" s="17"/>
      <c r="I752" s="24"/>
      <c r="J752" s="26"/>
    </row>
    <row r="753" ht="17.25" customHeight="1">
      <c r="A753" s="26"/>
      <c r="B753" s="26"/>
      <c r="C753" s="28"/>
      <c r="D753" s="62"/>
      <c r="F753" s="63"/>
      <c r="G753" s="64"/>
      <c r="H753" s="17"/>
      <c r="I753" s="24"/>
      <c r="J753" s="26"/>
    </row>
    <row r="754" ht="17.25" customHeight="1">
      <c r="A754" s="26"/>
      <c r="B754" s="26"/>
      <c r="C754" s="28"/>
      <c r="D754" s="62"/>
      <c r="F754" s="63"/>
      <c r="G754" s="64"/>
      <c r="H754" s="17"/>
      <c r="I754" s="24"/>
      <c r="J754" s="26"/>
    </row>
    <row r="755" ht="17.25" customHeight="1">
      <c r="A755" s="26"/>
      <c r="B755" s="26"/>
      <c r="C755" s="28"/>
      <c r="D755" s="62"/>
      <c r="F755" s="63"/>
      <c r="G755" s="64"/>
      <c r="H755" s="17"/>
      <c r="I755" s="24"/>
      <c r="J755" s="26"/>
    </row>
    <row r="756" ht="17.25" customHeight="1">
      <c r="A756" s="26"/>
      <c r="B756" s="26"/>
      <c r="C756" s="28"/>
      <c r="D756" s="62"/>
      <c r="F756" s="63"/>
      <c r="G756" s="64"/>
      <c r="H756" s="17"/>
      <c r="I756" s="24"/>
      <c r="J756" s="26"/>
    </row>
    <row r="757" ht="17.25" customHeight="1">
      <c r="A757" s="26"/>
      <c r="B757" s="26"/>
      <c r="C757" s="28"/>
      <c r="D757" s="62"/>
      <c r="F757" s="63"/>
      <c r="G757" s="64"/>
      <c r="H757" s="17"/>
      <c r="I757" s="24"/>
      <c r="J757" s="26"/>
    </row>
    <row r="758" ht="17.25" customHeight="1">
      <c r="A758" s="26"/>
      <c r="B758" s="26"/>
      <c r="C758" s="28"/>
      <c r="D758" s="62"/>
      <c r="F758" s="63"/>
      <c r="G758" s="64"/>
      <c r="H758" s="17"/>
      <c r="I758" s="24"/>
      <c r="J758" s="26"/>
    </row>
    <row r="759" ht="17.25" customHeight="1">
      <c r="A759" s="26"/>
      <c r="B759" s="26"/>
      <c r="C759" s="28"/>
      <c r="D759" s="62"/>
      <c r="F759" s="63"/>
      <c r="G759" s="64"/>
      <c r="H759" s="17"/>
      <c r="I759" s="24"/>
      <c r="J759" s="26"/>
    </row>
    <row r="760" ht="17.25" customHeight="1">
      <c r="A760" s="26"/>
      <c r="B760" s="26"/>
      <c r="C760" s="28"/>
      <c r="D760" s="62"/>
      <c r="F760" s="63"/>
      <c r="G760" s="64"/>
      <c r="H760" s="17"/>
      <c r="I760" s="24"/>
      <c r="J760" s="26"/>
    </row>
    <row r="761" ht="17.25" customHeight="1">
      <c r="A761" s="26"/>
      <c r="B761" s="26"/>
      <c r="C761" s="28"/>
      <c r="D761" s="62"/>
      <c r="F761" s="63"/>
      <c r="G761" s="64"/>
      <c r="H761" s="17"/>
      <c r="I761" s="24"/>
      <c r="J761" s="26"/>
    </row>
    <row r="762" ht="17.25" customHeight="1">
      <c r="A762" s="26"/>
      <c r="B762" s="26"/>
      <c r="C762" s="28"/>
      <c r="D762" s="62"/>
      <c r="F762" s="63"/>
      <c r="G762" s="64"/>
      <c r="H762" s="17"/>
      <c r="I762" s="24"/>
      <c r="J762" s="26"/>
    </row>
    <row r="763" ht="17.25" customHeight="1">
      <c r="A763" s="26"/>
      <c r="B763" s="26"/>
      <c r="C763" s="28"/>
      <c r="D763" s="62"/>
      <c r="F763" s="63"/>
      <c r="G763" s="64"/>
      <c r="H763" s="17"/>
      <c r="I763" s="24"/>
      <c r="J763" s="26"/>
    </row>
    <row r="764" ht="17.25" customHeight="1">
      <c r="A764" s="26"/>
      <c r="B764" s="26"/>
      <c r="C764" s="28"/>
      <c r="D764" s="62"/>
      <c r="F764" s="63"/>
      <c r="G764" s="64"/>
      <c r="H764" s="17"/>
      <c r="I764" s="24"/>
      <c r="J764" s="26"/>
    </row>
    <row r="765" ht="17.25" customHeight="1">
      <c r="A765" s="26"/>
      <c r="B765" s="26"/>
      <c r="C765" s="28"/>
      <c r="D765" s="62"/>
      <c r="F765" s="63"/>
      <c r="G765" s="64"/>
      <c r="H765" s="17"/>
      <c r="I765" s="24"/>
      <c r="J765" s="26"/>
    </row>
    <row r="766" ht="17.25" customHeight="1">
      <c r="A766" s="26"/>
      <c r="B766" s="26"/>
      <c r="C766" s="28"/>
      <c r="D766" s="62"/>
      <c r="F766" s="63"/>
      <c r="G766" s="64"/>
      <c r="H766" s="17"/>
      <c r="I766" s="24"/>
      <c r="J766" s="26"/>
    </row>
    <row r="767" ht="17.25" customHeight="1">
      <c r="A767" s="26"/>
      <c r="B767" s="26"/>
      <c r="C767" s="28"/>
      <c r="D767" s="62"/>
      <c r="F767" s="63"/>
      <c r="G767" s="64"/>
      <c r="H767" s="17"/>
      <c r="I767" s="24"/>
      <c r="J767" s="26"/>
    </row>
    <row r="768" ht="17.25" customHeight="1">
      <c r="A768" s="26"/>
      <c r="B768" s="26"/>
      <c r="C768" s="28"/>
      <c r="D768" s="62"/>
      <c r="F768" s="63"/>
      <c r="G768" s="64"/>
      <c r="H768" s="17"/>
      <c r="I768" s="24"/>
      <c r="J768" s="26"/>
    </row>
    <row r="769" ht="17.25" customHeight="1">
      <c r="A769" s="26"/>
      <c r="B769" s="26"/>
      <c r="C769" s="28"/>
      <c r="D769" s="62"/>
      <c r="F769" s="63"/>
      <c r="G769" s="64"/>
      <c r="H769" s="17"/>
      <c r="I769" s="24"/>
      <c r="J769" s="26"/>
    </row>
    <row r="770" ht="17.25" customHeight="1">
      <c r="A770" s="26"/>
      <c r="B770" s="26"/>
      <c r="C770" s="28"/>
      <c r="D770" s="62"/>
      <c r="F770" s="63"/>
      <c r="G770" s="64"/>
      <c r="H770" s="17"/>
      <c r="I770" s="24"/>
      <c r="J770" s="26"/>
    </row>
    <row r="771" ht="17.25" customHeight="1">
      <c r="A771" s="26"/>
      <c r="B771" s="26"/>
      <c r="C771" s="28"/>
      <c r="D771" s="62"/>
      <c r="F771" s="63"/>
      <c r="G771" s="64"/>
      <c r="H771" s="17"/>
      <c r="I771" s="24"/>
      <c r="J771" s="26"/>
    </row>
    <row r="772" ht="17.25" customHeight="1">
      <c r="A772" s="26"/>
      <c r="B772" s="26"/>
      <c r="C772" s="28"/>
      <c r="D772" s="62"/>
      <c r="F772" s="63"/>
      <c r="G772" s="64"/>
      <c r="H772" s="17"/>
      <c r="I772" s="24"/>
      <c r="J772" s="26"/>
    </row>
    <row r="773" ht="17.25" customHeight="1">
      <c r="A773" s="26"/>
      <c r="B773" s="26"/>
      <c r="C773" s="28"/>
      <c r="D773" s="62"/>
      <c r="F773" s="63"/>
      <c r="G773" s="64"/>
      <c r="H773" s="17"/>
      <c r="I773" s="24"/>
      <c r="J773" s="26"/>
    </row>
    <row r="774" ht="17.25" customHeight="1">
      <c r="A774" s="26"/>
      <c r="B774" s="26"/>
      <c r="C774" s="28"/>
      <c r="D774" s="62"/>
      <c r="F774" s="63"/>
      <c r="G774" s="64"/>
      <c r="H774" s="17"/>
      <c r="I774" s="24"/>
      <c r="J774" s="26"/>
    </row>
    <row r="775" ht="17.25" customHeight="1">
      <c r="A775" s="26"/>
      <c r="B775" s="26"/>
      <c r="C775" s="28"/>
      <c r="D775" s="62"/>
      <c r="F775" s="63"/>
      <c r="G775" s="64"/>
      <c r="H775" s="17"/>
      <c r="I775" s="24"/>
      <c r="J775" s="26"/>
    </row>
    <row r="776" ht="17.25" customHeight="1">
      <c r="A776" s="26"/>
      <c r="B776" s="26"/>
      <c r="C776" s="28"/>
      <c r="D776" s="62"/>
      <c r="F776" s="63"/>
      <c r="G776" s="64"/>
      <c r="H776" s="17"/>
      <c r="I776" s="24"/>
      <c r="J776" s="26"/>
    </row>
    <row r="777" ht="17.25" customHeight="1">
      <c r="A777" s="26"/>
      <c r="B777" s="26"/>
      <c r="C777" s="28"/>
      <c r="D777" s="62"/>
      <c r="F777" s="63"/>
      <c r="G777" s="64"/>
      <c r="H777" s="17"/>
      <c r="I777" s="24"/>
      <c r="J777" s="26"/>
    </row>
    <row r="778" ht="17.25" customHeight="1">
      <c r="A778" s="26"/>
      <c r="B778" s="26"/>
      <c r="C778" s="28"/>
      <c r="D778" s="62"/>
      <c r="F778" s="63"/>
      <c r="G778" s="64"/>
      <c r="H778" s="17"/>
      <c r="I778" s="24"/>
      <c r="J778" s="26"/>
    </row>
    <row r="779" ht="17.25" customHeight="1">
      <c r="A779" s="26"/>
      <c r="B779" s="26"/>
      <c r="C779" s="28"/>
      <c r="D779" s="62"/>
      <c r="F779" s="63"/>
      <c r="G779" s="64"/>
      <c r="H779" s="17"/>
      <c r="I779" s="24"/>
      <c r="J779" s="26"/>
    </row>
    <row r="780" ht="17.25" customHeight="1">
      <c r="A780" s="26"/>
      <c r="B780" s="26"/>
      <c r="C780" s="28"/>
      <c r="D780" s="62"/>
      <c r="F780" s="63"/>
      <c r="G780" s="64"/>
      <c r="H780" s="17"/>
      <c r="I780" s="24"/>
      <c r="J780" s="26"/>
    </row>
    <row r="781" ht="17.25" customHeight="1">
      <c r="A781" s="26"/>
      <c r="B781" s="26"/>
      <c r="C781" s="28"/>
      <c r="D781" s="62"/>
      <c r="F781" s="63"/>
      <c r="G781" s="64"/>
      <c r="H781" s="17"/>
      <c r="I781" s="24"/>
      <c r="J781" s="26"/>
    </row>
    <row r="782" ht="17.25" customHeight="1">
      <c r="A782" s="26"/>
      <c r="B782" s="26"/>
      <c r="C782" s="28"/>
      <c r="D782" s="62"/>
      <c r="F782" s="63"/>
      <c r="G782" s="64"/>
      <c r="H782" s="17"/>
      <c r="I782" s="24"/>
      <c r="J782" s="26"/>
    </row>
    <row r="783" ht="17.25" customHeight="1">
      <c r="A783" s="26"/>
      <c r="B783" s="26"/>
      <c r="C783" s="28"/>
      <c r="D783" s="62"/>
      <c r="F783" s="63"/>
      <c r="G783" s="64"/>
      <c r="H783" s="17"/>
      <c r="I783" s="24"/>
      <c r="J783" s="26"/>
    </row>
    <row r="784" ht="17.25" customHeight="1">
      <c r="A784" s="26"/>
      <c r="B784" s="26"/>
      <c r="C784" s="28"/>
      <c r="D784" s="62"/>
      <c r="F784" s="63"/>
      <c r="G784" s="64"/>
      <c r="H784" s="17"/>
      <c r="I784" s="24"/>
      <c r="J784" s="26"/>
    </row>
    <row r="785" ht="17.25" customHeight="1">
      <c r="A785" s="26"/>
      <c r="B785" s="26"/>
      <c r="C785" s="28"/>
      <c r="D785" s="62"/>
      <c r="F785" s="63"/>
      <c r="G785" s="64"/>
      <c r="H785" s="17"/>
      <c r="I785" s="24"/>
      <c r="J785" s="26"/>
    </row>
    <row r="786" ht="17.25" customHeight="1">
      <c r="A786" s="26"/>
      <c r="B786" s="26"/>
      <c r="C786" s="28"/>
      <c r="D786" s="62"/>
      <c r="F786" s="63"/>
      <c r="G786" s="64"/>
      <c r="H786" s="17"/>
      <c r="I786" s="24"/>
      <c r="J786" s="26"/>
    </row>
    <row r="787" ht="17.25" customHeight="1">
      <c r="A787" s="26"/>
      <c r="B787" s="26"/>
      <c r="C787" s="28"/>
      <c r="D787" s="62"/>
      <c r="F787" s="63"/>
      <c r="G787" s="64"/>
      <c r="H787" s="17"/>
      <c r="I787" s="24"/>
      <c r="J787" s="26"/>
    </row>
    <row r="788" ht="17.25" customHeight="1">
      <c r="A788" s="26"/>
      <c r="B788" s="26"/>
      <c r="C788" s="28"/>
      <c r="D788" s="62"/>
      <c r="F788" s="63"/>
      <c r="G788" s="64"/>
      <c r="H788" s="17"/>
      <c r="I788" s="24"/>
      <c r="J788" s="26"/>
    </row>
    <row r="789" ht="17.25" customHeight="1">
      <c r="A789" s="26"/>
      <c r="B789" s="26"/>
      <c r="C789" s="28"/>
      <c r="D789" s="62"/>
      <c r="F789" s="63"/>
      <c r="G789" s="64"/>
      <c r="H789" s="17"/>
      <c r="I789" s="24"/>
      <c r="J789" s="26"/>
    </row>
    <row r="790" ht="17.25" customHeight="1">
      <c r="A790" s="26"/>
      <c r="B790" s="26"/>
      <c r="C790" s="28"/>
      <c r="D790" s="62"/>
      <c r="F790" s="63"/>
      <c r="G790" s="64"/>
      <c r="H790" s="17"/>
      <c r="I790" s="24"/>
      <c r="J790" s="26"/>
    </row>
    <row r="791" ht="17.25" customHeight="1">
      <c r="A791" s="26"/>
      <c r="B791" s="26"/>
      <c r="C791" s="28"/>
      <c r="D791" s="62"/>
      <c r="F791" s="63"/>
      <c r="G791" s="64"/>
      <c r="H791" s="17"/>
      <c r="I791" s="24"/>
      <c r="J791" s="26"/>
    </row>
    <row r="792" ht="17.25" customHeight="1">
      <c r="A792" s="26"/>
      <c r="B792" s="26"/>
      <c r="C792" s="28"/>
      <c r="D792" s="62"/>
      <c r="F792" s="63"/>
      <c r="G792" s="64"/>
      <c r="H792" s="17"/>
      <c r="I792" s="24"/>
      <c r="J792" s="26"/>
    </row>
    <row r="793" ht="17.25" customHeight="1">
      <c r="A793" s="26"/>
      <c r="B793" s="26"/>
      <c r="C793" s="28"/>
      <c r="D793" s="62"/>
      <c r="F793" s="63"/>
      <c r="G793" s="64"/>
      <c r="H793" s="17"/>
      <c r="I793" s="24"/>
      <c r="J793" s="26"/>
    </row>
    <row r="794" ht="17.25" customHeight="1">
      <c r="A794" s="26"/>
      <c r="B794" s="26"/>
      <c r="C794" s="28"/>
      <c r="D794" s="62"/>
      <c r="F794" s="63"/>
      <c r="G794" s="64"/>
      <c r="H794" s="17"/>
      <c r="I794" s="24"/>
      <c r="J794" s="26"/>
    </row>
    <row r="795" ht="17.25" customHeight="1">
      <c r="A795" s="26"/>
      <c r="B795" s="26"/>
      <c r="C795" s="28"/>
      <c r="D795" s="62"/>
      <c r="F795" s="63"/>
      <c r="G795" s="64"/>
      <c r="H795" s="17"/>
      <c r="I795" s="24"/>
      <c r="J795" s="26"/>
    </row>
    <row r="796" ht="17.25" customHeight="1">
      <c r="A796" s="26"/>
      <c r="B796" s="26"/>
      <c r="C796" s="28"/>
      <c r="D796" s="62"/>
      <c r="F796" s="63"/>
      <c r="G796" s="64"/>
      <c r="H796" s="17"/>
      <c r="I796" s="24"/>
      <c r="J796" s="26"/>
    </row>
    <row r="797" ht="17.25" customHeight="1">
      <c r="A797" s="26"/>
      <c r="B797" s="26"/>
      <c r="C797" s="28"/>
      <c r="D797" s="62"/>
      <c r="F797" s="63"/>
      <c r="G797" s="64"/>
      <c r="H797" s="17"/>
      <c r="I797" s="24"/>
      <c r="J797" s="26"/>
    </row>
    <row r="798" ht="17.25" customHeight="1">
      <c r="A798" s="26"/>
      <c r="B798" s="26"/>
      <c r="C798" s="28"/>
      <c r="D798" s="62"/>
      <c r="F798" s="63"/>
      <c r="G798" s="64"/>
      <c r="H798" s="17"/>
      <c r="I798" s="24"/>
      <c r="J798" s="26"/>
    </row>
    <row r="799" ht="17.25" customHeight="1">
      <c r="A799" s="26"/>
      <c r="B799" s="26"/>
      <c r="C799" s="28"/>
      <c r="D799" s="62"/>
      <c r="F799" s="63"/>
      <c r="G799" s="64"/>
      <c r="H799" s="17"/>
      <c r="I799" s="24"/>
      <c r="J799" s="26"/>
    </row>
    <row r="800" ht="17.25" customHeight="1">
      <c r="A800" s="26"/>
      <c r="B800" s="26"/>
      <c r="C800" s="28"/>
      <c r="D800" s="62"/>
      <c r="F800" s="63"/>
      <c r="G800" s="64"/>
      <c r="H800" s="17"/>
      <c r="I800" s="24"/>
      <c r="J800" s="26"/>
    </row>
    <row r="801" ht="17.25" customHeight="1">
      <c r="A801" s="26"/>
      <c r="B801" s="26"/>
      <c r="C801" s="28"/>
      <c r="D801" s="62"/>
      <c r="F801" s="63"/>
      <c r="G801" s="64"/>
      <c r="H801" s="17"/>
      <c r="I801" s="24"/>
      <c r="J801" s="26"/>
    </row>
    <row r="802" ht="17.25" customHeight="1">
      <c r="A802" s="26"/>
      <c r="B802" s="26"/>
      <c r="C802" s="28"/>
      <c r="D802" s="62"/>
      <c r="F802" s="63"/>
      <c r="G802" s="64"/>
      <c r="H802" s="17"/>
      <c r="I802" s="24"/>
      <c r="J802" s="26"/>
    </row>
    <row r="803" ht="17.25" customHeight="1">
      <c r="A803" s="26"/>
      <c r="B803" s="26"/>
      <c r="C803" s="28"/>
      <c r="D803" s="62"/>
      <c r="F803" s="63"/>
      <c r="G803" s="64"/>
      <c r="H803" s="17"/>
      <c r="I803" s="24"/>
      <c r="J803" s="26"/>
    </row>
    <row r="804" ht="17.25" customHeight="1">
      <c r="A804" s="26"/>
      <c r="B804" s="26"/>
      <c r="C804" s="28"/>
      <c r="D804" s="62"/>
      <c r="F804" s="63"/>
      <c r="G804" s="64"/>
      <c r="H804" s="17"/>
      <c r="I804" s="24"/>
      <c r="J804" s="26"/>
    </row>
    <row r="805" ht="17.25" customHeight="1">
      <c r="A805" s="26"/>
      <c r="B805" s="26"/>
      <c r="C805" s="28"/>
      <c r="D805" s="62"/>
      <c r="F805" s="63"/>
      <c r="G805" s="64"/>
      <c r="H805" s="17"/>
      <c r="I805" s="24"/>
      <c r="J805" s="26"/>
    </row>
    <row r="806" ht="17.25" customHeight="1">
      <c r="A806" s="26"/>
      <c r="B806" s="26"/>
      <c r="C806" s="28"/>
      <c r="D806" s="62"/>
      <c r="F806" s="63"/>
      <c r="G806" s="64"/>
      <c r="H806" s="17"/>
      <c r="I806" s="24"/>
      <c r="J806" s="26"/>
    </row>
    <row r="807" ht="17.25" customHeight="1">
      <c r="A807" s="26"/>
      <c r="B807" s="26"/>
      <c r="C807" s="28"/>
      <c r="D807" s="62"/>
      <c r="F807" s="63"/>
      <c r="G807" s="64"/>
      <c r="H807" s="17"/>
      <c r="I807" s="24"/>
      <c r="J807" s="26"/>
    </row>
    <row r="808" ht="17.25" customHeight="1">
      <c r="A808" s="26"/>
      <c r="B808" s="26"/>
      <c r="C808" s="28"/>
      <c r="D808" s="62"/>
      <c r="F808" s="63"/>
      <c r="G808" s="64"/>
      <c r="H808" s="17"/>
      <c r="I808" s="24"/>
      <c r="J808" s="26"/>
    </row>
    <row r="809" ht="17.25" customHeight="1">
      <c r="A809" s="26"/>
      <c r="B809" s="26"/>
      <c r="C809" s="28"/>
      <c r="D809" s="62"/>
      <c r="F809" s="63"/>
      <c r="G809" s="64"/>
      <c r="H809" s="17"/>
      <c r="I809" s="24"/>
      <c r="J809" s="26"/>
    </row>
    <row r="810" ht="17.25" customHeight="1">
      <c r="A810" s="26"/>
      <c r="B810" s="26"/>
      <c r="C810" s="28"/>
      <c r="D810" s="62"/>
      <c r="F810" s="63"/>
      <c r="G810" s="64"/>
      <c r="H810" s="17"/>
      <c r="I810" s="24"/>
      <c r="J810" s="26"/>
    </row>
    <row r="811" ht="17.25" customHeight="1">
      <c r="A811" s="26"/>
      <c r="B811" s="26"/>
      <c r="C811" s="28"/>
      <c r="D811" s="62"/>
      <c r="F811" s="63"/>
      <c r="G811" s="64"/>
      <c r="H811" s="17"/>
      <c r="I811" s="24"/>
      <c r="J811" s="26"/>
    </row>
    <row r="812" ht="17.25" customHeight="1">
      <c r="A812" s="26"/>
      <c r="B812" s="26"/>
      <c r="C812" s="28"/>
      <c r="D812" s="62"/>
      <c r="F812" s="63"/>
      <c r="G812" s="64"/>
      <c r="H812" s="17"/>
      <c r="I812" s="24"/>
      <c r="J812" s="26"/>
    </row>
    <row r="813" ht="17.25" customHeight="1">
      <c r="A813" s="26"/>
      <c r="B813" s="26"/>
      <c r="C813" s="28"/>
      <c r="D813" s="62"/>
      <c r="F813" s="63"/>
      <c r="G813" s="64"/>
      <c r="H813" s="17"/>
      <c r="I813" s="24"/>
      <c r="J813" s="26"/>
    </row>
    <row r="814" ht="17.25" customHeight="1">
      <c r="A814" s="26"/>
      <c r="B814" s="26"/>
      <c r="C814" s="28"/>
      <c r="D814" s="62"/>
      <c r="F814" s="63"/>
      <c r="G814" s="64"/>
      <c r="H814" s="17"/>
      <c r="I814" s="24"/>
      <c r="J814" s="26"/>
    </row>
    <row r="815" ht="17.25" customHeight="1">
      <c r="A815" s="26"/>
      <c r="B815" s="26"/>
      <c r="C815" s="28"/>
      <c r="D815" s="62"/>
      <c r="F815" s="63"/>
      <c r="G815" s="64"/>
      <c r="H815" s="17"/>
      <c r="I815" s="24"/>
      <c r="J815" s="26"/>
    </row>
    <row r="816" ht="17.25" customHeight="1">
      <c r="A816" s="26"/>
      <c r="B816" s="26"/>
      <c r="C816" s="28"/>
      <c r="D816" s="62"/>
      <c r="F816" s="63"/>
      <c r="G816" s="64"/>
      <c r="H816" s="17"/>
      <c r="I816" s="24"/>
      <c r="J816" s="26"/>
    </row>
    <row r="817" ht="17.25" customHeight="1">
      <c r="A817" s="26"/>
      <c r="B817" s="26"/>
      <c r="C817" s="28"/>
      <c r="D817" s="62"/>
      <c r="F817" s="63"/>
      <c r="G817" s="64"/>
      <c r="H817" s="17"/>
      <c r="I817" s="24"/>
      <c r="J817" s="26"/>
    </row>
    <row r="818" ht="17.25" customHeight="1">
      <c r="A818" s="26"/>
      <c r="B818" s="26"/>
      <c r="C818" s="28"/>
      <c r="D818" s="62"/>
      <c r="F818" s="63"/>
      <c r="G818" s="64"/>
      <c r="H818" s="17"/>
      <c r="I818" s="24"/>
      <c r="J818" s="26"/>
    </row>
    <row r="819" ht="17.25" customHeight="1">
      <c r="A819" s="26"/>
      <c r="B819" s="26"/>
      <c r="C819" s="28"/>
      <c r="D819" s="62"/>
      <c r="F819" s="63"/>
      <c r="G819" s="64"/>
      <c r="H819" s="17"/>
      <c r="I819" s="24"/>
      <c r="J819" s="26"/>
    </row>
    <row r="820" ht="17.25" customHeight="1">
      <c r="A820" s="26"/>
      <c r="B820" s="26"/>
      <c r="C820" s="28"/>
      <c r="D820" s="62"/>
      <c r="F820" s="63"/>
      <c r="G820" s="64"/>
      <c r="H820" s="17"/>
      <c r="I820" s="24"/>
      <c r="J820" s="26"/>
    </row>
    <row r="821" ht="17.25" customHeight="1">
      <c r="A821" s="26"/>
      <c r="B821" s="26"/>
      <c r="C821" s="28"/>
      <c r="D821" s="62"/>
      <c r="F821" s="63"/>
      <c r="G821" s="64"/>
      <c r="H821" s="17"/>
      <c r="I821" s="24"/>
      <c r="J821" s="26"/>
    </row>
    <row r="822" ht="17.25" customHeight="1">
      <c r="A822" s="26"/>
      <c r="B822" s="26"/>
      <c r="C822" s="28"/>
      <c r="D822" s="62"/>
      <c r="F822" s="63"/>
      <c r="G822" s="64"/>
      <c r="H822" s="17"/>
      <c r="I822" s="24"/>
      <c r="J822" s="26"/>
    </row>
    <row r="823" ht="17.25" customHeight="1">
      <c r="A823" s="26"/>
      <c r="B823" s="26"/>
      <c r="C823" s="28"/>
      <c r="D823" s="62"/>
      <c r="F823" s="63"/>
      <c r="G823" s="64"/>
      <c r="H823" s="17"/>
      <c r="I823" s="24"/>
      <c r="J823" s="26"/>
    </row>
    <row r="824" ht="17.25" customHeight="1">
      <c r="A824" s="26"/>
      <c r="B824" s="26"/>
      <c r="C824" s="28"/>
      <c r="D824" s="62"/>
      <c r="F824" s="63"/>
      <c r="G824" s="64"/>
      <c r="H824" s="17"/>
      <c r="I824" s="24"/>
      <c r="J824" s="26"/>
    </row>
    <row r="825" ht="17.25" customHeight="1">
      <c r="A825" s="26"/>
      <c r="B825" s="26"/>
      <c r="C825" s="28"/>
      <c r="D825" s="62"/>
      <c r="F825" s="63"/>
      <c r="G825" s="64"/>
      <c r="H825" s="17"/>
      <c r="I825" s="24"/>
      <c r="J825" s="26"/>
    </row>
    <row r="826" ht="17.25" customHeight="1">
      <c r="A826" s="26"/>
      <c r="B826" s="26"/>
      <c r="C826" s="28"/>
      <c r="D826" s="62"/>
      <c r="F826" s="63"/>
      <c r="G826" s="64"/>
      <c r="H826" s="17"/>
      <c r="I826" s="24"/>
      <c r="J826" s="26"/>
    </row>
    <row r="827" ht="17.25" customHeight="1">
      <c r="A827" s="26"/>
      <c r="B827" s="26"/>
      <c r="C827" s="28"/>
      <c r="D827" s="62"/>
      <c r="F827" s="63"/>
      <c r="G827" s="64"/>
      <c r="H827" s="17"/>
      <c r="I827" s="24"/>
      <c r="J827" s="26"/>
    </row>
    <row r="828" ht="17.25" customHeight="1">
      <c r="A828" s="26"/>
      <c r="B828" s="26"/>
      <c r="C828" s="28"/>
      <c r="D828" s="62"/>
      <c r="F828" s="63"/>
      <c r="G828" s="64"/>
      <c r="H828" s="17"/>
      <c r="I828" s="24"/>
      <c r="J828" s="26"/>
    </row>
    <row r="829" ht="17.25" customHeight="1">
      <c r="A829" s="26"/>
      <c r="B829" s="26"/>
      <c r="C829" s="28"/>
      <c r="D829" s="62"/>
      <c r="F829" s="63"/>
      <c r="G829" s="64"/>
      <c r="H829" s="17"/>
      <c r="I829" s="24"/>
      <c r="J829" s="26"/>
    </row>
    <row r="830" ht="17.25" customHeight="1">
      <c r="A830" s="26"/>
      <c r="B830" s="26"/>
      <c r="C830" s="28"/>
      <c r="D830" s="62"/>
      <c r="F830" s="63"/>
      <c r="G830" s="64"/>
      <c r="H830" s="17"/>
      <c r="I830" s="24"/>
      <c r="J830" s="26"/>
    </row>
    <row r="831" ht="17.25" customHeight="1">
      <c r="A831" s="26"/>
      <c r="B831" s="26"/>
      <c r="C831" s="28"/>
      <c r="D831" s="62"/>
      <c r="F831" s="63"/>
      <c r="G831" s="64"/>
      <c r="H831" s="17"/>
      <c r="I831" s="24"/>
      <c r="J831" s="26"/>
    </row>
    <row r="832" ht="17.25" customHeight="1">
      <c r="A832" s="26"/>
      <c r="B832" s="26"/>
      <c r="C832" s="28"/>
      <c r="D832" s="62"/>
      <c r="F832" s="63"/>
      <c r="G832" s="64"/>
      <c r="H832" s="17"/>
      <c r="I832" s="24"/>
      <c r="J832" s="26"/>
    </row>
    <row r="833" ht="17.25" customHeight="1">
      <c r="A833" s="26"/>
      <c r="B833" s="26"/>
      <c r="C833" s="28"/>
      <c r="D833" s="62"/>
      <c r="F833" s="63"/>
      <c r="G833" s="64"/>
      <c r="H833" s="17"/>
      <c r="I833" s="24"/>
      <c r="J833" s="26"/>
    </row>
    <row r="834" ht="17.25" customHeight="1">
      <c r="A834" s="26"/>
      <c r="B834" s="26"/>
      <c r="C834" s="28"/>
      <c r="D834" s="62"/>
      <c r="F834" s="63"/>
      <c r="G834" s="64"/>
      <c r="H834" s="17"/>
      <c r="I834" s="24"/>
      <c r="J834" s="26"/>
    </row>
    <row r="835" ht="17.25" customHeight="1">
      <c r="A835" s="26"/>
      <c r="B835" s="26"/>
      <c r="C835" s="28"/>
      <c r="D835" s="62"/>
      <c r="F835" s="63"/>
      <c r="G835" s="64"/>
      <c r="H835" s="17"/>
      <c r="I835" s="24"/>
      <c r="J835" s="26"/>
    </row>
    <row r="836" ht="17.25" customHeight="1">
      <c r="A836" s="26"/>
      <c r="B836" s="26"/>
      <c r="C836" s="28"/>
      <c r="D836" s="62"/>
      <c r="F836" s="63"/>
      <c r="G836" s="64"/>
      <c r="H836" s="17"/>
      <c r="I836" s="24"/>
      <c r="J836" s="26"/>
    </row>
    <row r="837" ht="17.25" customHeight="1">
      <c r="A837" s="26"/>
      <c r="B837" s="26"/>
      <c r="C837" s="28"/>
      <c r="D837" s="62"/>
      <c r="F837" s="63"/>
      <c r="G837" s="64"/>
      <c r="H837" s="17"/>
      <c r="I837" s="24"/>
      <c r="J837" s="26"/>
    </row>
    <row r="838" ht="17.25" customHeight="1">
      <c r="A838" s="26"/>
      <c r="B838" s="26"/>
      <c r="C838" s="28"/>
      <c r="D838" s="62"/>
      <c r="F838" s="63"/>
      <c r="G838" s="64"/>
      <c r="H838" s="17"/>
      <c r="I838" s="24"/>
      <c r="J838" s="26"/>
    </row>
    <row r="839" ht="17.25" customHeight="1">
      <c r="A839" s="26"/>
      <c r="B839" s="26"/>
      <c r="C839" s="28"/>
      <c r="D839" s="62"/>
      <c r="F839" s="63"/>
      <c r="G839" s="64"/>
      <c r="H839" s="17"/>
      <c r="I839" s="24"/>
      <c r="J839" s="26"/>
    </row>
    <row r="840" ht="17.25" customHeight="1">
      <c r="A840" s="26"/>
      <c r="B840" s="26"/>
      <c r="C840" s="28"/>
      <c r="D840" s="62"/>
      <c r="F840" s="63"/>
      <c r="G840" s="64"/>
      <c r="H840" s="17"/>
      <c r="I840" s="24"/>
      <c r="J840" s="26"/>
    </row>
    <row r="841" ht="17.25" customHeight="1">
      <c r="A841" s="26"/>
      <c r="B841" s="26"/>
      <c r="C841" s="28"/>
      <c r="D841" s="62"/>
      <c r="F841" s="63"/>
      <c r="G841" s="64"/>
      <c r="H841" s="17"/>
      <c r="I841" s="24"/>
      <c r="J841" s="26"/>
    </row>
    <row r="842" ht="17.25" customHeight="1">
      <c r="A842" s="26"/>
      <c r="B842" s="26"/>
      <c r="C842" s="28"/>
      <c r="D842" s="62"/>
      <c r="F842" s="63"/>
      <c r="G842" s="64"/>
      <c r="H842" s="17"/>
      <c r="I842" s="24"/>
      <c r="J842" s="26"/>
    </row>
    <row r="843" ht="17.25" customHeight="1">
      <c r="A843" s="26"/>
      <c r="B843" s="26"/>
      <c r="C843" s="28"/>
      <c r="D843" s="62"/>
      <c r="F843" s="63"/>
      <c r="G843" s="64"/>
      <c r="H843" s="17"/>
      <c r="I843" s="24"/>
      <c r="J843" s="26"/>
    </row>
    <row r="844" ht="17.25" customHeight="1">
      <c r="A844" s="26"/>
      <c r="B844" s="26"/>
      <c r="C844" s="28"/>
      <c r="D844" s="62"/>
      <c r="F844" s="63"/>
      <c r="G844" s="64"/>
      <c r="H844" s="17"/>
      <c r="I844" s="24"/>
      <c r="J844" s="26"/>
    </row>
    <row r="845" ht="17.25" customHeight="1">
      <c r="A845" s="26"/>
      <c r="B845" s="26"/>
      <c r="C845" s="28"/>
      <c r="D845" s="62"/>
      <c r="F845" s="63"/>
      <c r="G845" s="64"/>
      <c r="H845" s="17"/>
      <c r="I845" s="24"/>
      <c r="J845" s="26"/>
    </row>
    <row r="846" ht="17.25" customHeight="1">
      <c r="A846" s="26"/>
      <c r="B846" s="26"/>
      <c r="C846" s="28"/>
      <c r="D846" s="62"/>
      <c r="F846" s="63"/>
      <c r="G846" s="64"/>
      <c r="H846" s="17"/>
      <c r="I846" s="24"/>
      <c r="J846" s="26"/>
    </row>
    <row r="847" ht="17.25" customHeight="1">
      <c r="A847" s="26"/>
      <c r="B847" s="26"/>
      <c r="C847" s="28"/>
      <c r="D847" s="62"/>
      <c r="F847" s="63"/>
      <c r="G847" s="64"/>
      <c r="H847" s="17"/>
      <c r="I847" s="24"/>
      <c r="J847" s="26"/>
    </row>
    <row r="848" ht="17.25" customHeight="1">
      <c r="A848" s="26"/>
      <c r="B848" s="26"/>
      <c r="C848" s="28"/>
      <c r="D848" s="62"/>
      <c r="F848" s="63"/>
      <c r="G848" s="64"/>
      <c r="H848" s="17"/>
      <c r="I848" s="24"/>
      <c r="J848" s="26"/>
    </row>
    <row r="849" ht="17.25" customHeight="1">
      <c r="A849" s="26"/>
      <c r="B849" s="26"/>
      <c r="C849" s="28"/>
      <c r="D849" s="62"/>
      <c r="F849" s="63"/>
      <c r="G849" s="64"/>
      <c r="H849" s="17"/>
      <c r="I849" s="24"/>
      <c r="J849" s="26"/>
    </row>
    <row r="850" ht="17.25" customHeight="1">
      <c r="A850" s="26"/>
      <c r="B850" s="26"/>
      <c r="C850" s="28"/>
      <c r="D850" s="62"/>
      <c r="F850" s="63"/>
      <c r="G850" s="64"/>
      <c r="H850" s="17"/>
      <c r="I850" s="24"/>
      <c r="J850" s="26"/>
    </row>
    <row r="851" ht="17.25" customHeight="1">
      <c r="A851" s="26"/>
      <c r="B851" s="26"/>
      <c r="C851" s="28"/>
      <c r="D851" s="62"/>
      <c r="F851" s="63"/>
      <c r="G851" s="64"/>
      <c r="H851" s="17"/>
      <c r="I851" s="24"/>
      <c r="J851" s="26"/>
    </row>
    <row r="852" ht="17.25" customHeight="1">
      <c r="A852" s="26"/>
      <c r="B852" s="26"/>
      <c r="C852" s="28"/>
      <c r="D852" s="62"/>
      <c r="F852" s="63"/>
      <c r="G852" s="64"/>
      <c r="H852" s="17"/>
      <c r="I852" s="24"/>
      <c r="J852" s="26"/>
    </row>
    <row r="853" ht="17.25" customHeight="1">
      <c r="A853" s="26"/>
      <c r="B853" s="26"/>
      <c r="C853" s="28"/>
      <c r="D853" s="62"/>
      <c r="F853" s="63"/>
      <c r="G853" s="64"/>
      <c r="H853" s="17"/>
      <c r="I853" s="24"/>
      <c r="J853" s="26"/>
    </row>
    <row r="854" ht="17.25" customHeight="1">
      <c r="A854" s="26"/>
      <c r="B854" s="26"/>
      <c r="C854" s="28"/>
      <c r="D854" s="62"/>
      <c r="F854" s="63"/>
      <c r="G854" s="64"/>
      <c r="H854" s="17"/>
      <c r="I854" s="24"/>
      <c r="J854" s="26"/>
    </row>
    <row r="855" ht="17.25" customHeight="1">
      <c r="A855" s="26"/>
      <c r="B855" s="26"/>
      <c r="C855" s="28"/>
      <c r="D855" s="62"/>
      <c r="F855" s="63"/>
      <c r="G855" s="64"/>
      <c r="H855" s="17"/>
      <c r="I855" s="24"/>
      <c r="J855" s="26"/>
    </row>
    <row r="856" ht="17.25" customHeight="1">
      <c r="A856" s="26"/>
      <c r="B856" s="26"/>
      <c r="C856" s="28"/>
      <c r="D856" s="62"/>
      <c r="F856" s="63"/>
      <c r="G856" s="64"/>
      <c r="H856" s="17"/>
      <c r="I856" s="24"/>
      <c r="J856" s="26"/>
    </row>
    <row r="857" ht="17.25" customHeight="1">
      <c r="A857" s="26"/>
      <c r="B857" s="26"/>
      <c r="C857" s="28"/>
      <c r="D857" s="62"/>
      <c r="F857" s="63"/>
      <c r="G857" s="64"/>
      <c r="H857" s="17"/>
      <c r="I857" s="24"/>
      <c r="J857" s="26"/>
    </row>
    <row r="858" ht="17.25" customHeight="1">
      <c r="A858" s="26"/>
      <c r="B858" s="26"/>
      <c r="C858" s="28"/>
      <c r="D858" s="62"/>
      <c r="F858" s="63"/>
      <c r="G858" s="64"/>
      <c r="H858" s="17"/>
      <c r="I858" s="24"/>
      <c r="J858" s="26"/>
    </row>
    <row r="859" ht="17.25" customHeight="1">
      <c r="A859" s="26"/>
      <c r="B859" s="26"/>
      <c r="C859" s="28"/>
      <c r="D859" s="62"/>
      <c r="F859" s="63"/>
      <c r="G859" s="64"/>
      <c r="H859" s="17"/>
      <c r="I859" s="24"/>
      <c r="J859" s="26"/>
    </row>
    <row r="860" ht="17.25" customHeight="1">
      <c r="A860" s="26"/>
      <c r="B860" s="26"/>
      <c r="C860" s="28"/>
      <c r="D860" s="62"/>
      <c r="F860" s="63"/>
      <c r="G860" s="64"/>
      <c r="H860" s="17"/>
      <c r="I860" s="24"/>
      <c r="J860" s="26"/>
    </row>
    <row r="861" ht="17.25" customHeight="1">
      <c r="A861" s="26"/>
      <c r="B861" s="26"/>
      <c r="C861" s="28"/>
      <c r="D861" s="62"/>
      <c r="F861" s="63"/>
      <c r="G861" s="64"/>
      <c r="H861" s="17"/>
      <c r="I861" s="24"/>
      <c r="J861" s="26"/>
    </row>
    <row r="862" ht="17.25" customHeight="1">
      <c r="A862" s="26"/>
      <c r="B862" s="26"/>
      <c r="C862" s="28"/>
      <c r="D862" s="62"/>
      <c r="F862" s="63"/>
      <c r="G862" s="64"/>
      <c r="H862" s="17"/>
      <c r="I862" s="24"/>
      <c r="J862" s="26"/>
    </row>
    <row r="863" ht="17.25" customHeight="1">
      <c r="A863" s="26"/>
      <c r="B863" s="26"/>
      <c r="C863" s="28"/>
      <c r="D863" s="62"/>
      <c r="F863" s="63"/>
      <c r="G863" s="64"/>
      <c r="H863" s="17"/>
      <c r="I863" s="24"/>
      <c r="J863" s="26"/>
    </row>
    <row r="864" ht="17.25" customHeight="1">
      <c r="A864" s="26"/>
      <c r="B864" s="26"/>
      <c r="C864" s="28"/>
      <c r="D864" s="62"/>
      <c r="F864" s="63"/>
      <c r="G864" s="64"/>
      <c r="H864" s="17"/>
      <c r="I864" s="24"/>
      <c r="J864" s="26"/>
    </row>
    <row r="865" ht="17.25" customHeight="1">
      <c r="A865" s="26"/>
      <c r="B865" s="26"/>
      <c r="C865" s="28"/>
      <c r="D865" s="62"/>
      <c r="F865" s="63"/>
      <c r="G865" s="64"/>
      <c r="H865" s="17"/>
      <c r="I865" s="24"/>
      <c r="J865" s="26"/>
    </row>
    <row r="866" ht="17.25" customHeight="1">
      <c r="A866" s="26"/>
      <c r="B866" s="26"/>
      <c r="C866" s="28"/>
      <c r="D866" s="62"/>
      <c r="F866" s="63"/>
      <c r="G866" s="64"/>
      <c r="H866" s="17"/>
      <c r="I866" s="24"/>
      <c r="J866" s="26"/>
    </row>
    <row r="867" ht="17.25" customHeight="1">
      <c r="A867" s="26"/>
      <c r="B867" s="26"/>
      <c r="C867" s="28"/>
      <c r="D867" s="62"/>
      <c r="F867" s="63"/>
      <c r="G867" s="64"/>
      <c r="H867" s="17"/>
      <c r="I867" s="24"/>
      <c r="J867" s="26"/>
    </row>
    <row r="868" ht="17.25" customHeight="1">
      <c r="A868" s="26"/>
      <c r="B868" s="26"/>
      <c r="C868" s="28"/>
      <c r="D868" s="62"/>
      <c r="F868" s="63"/>
      <c r="G868" s="64"/>
      <c r="H868" s="17"/>
      <c r="I868" s="24"/>
      <c r="J868" s="26"/>
    </row>
    <row r="869" ht="17.25" customHeight="1">
      <c r="A869" s="26"/>
      <c r="B869" s="26"/>
      <c r="C869" s="28"/>
      <c r="D869" s="62"/>
      <c r="F869" s="63"/>
      <c r="G869" s="64"/>
      <c r="H869" s="17"/>
      <c r="I869" s="24"/>
      <c r="J869" s="26"/>
    </row>
    <row r="870" ht="17.25" customHeight="1">
      <c r="A870" s="26"/>
      <c r="B870" s="26"/>
      <c r="C870" s="28"/>
      <c r="D870" s="62"/>
      <c r="F870" s="63"/>
      <c r="G870" s="64"/>
      <c r="H870" s="17"/>
      <c r="I870" s="24"/>
      <c r="J870" s="26"/>
    </row>
    <row r="871" ht="17.25" customHeight="1">
      <c r="A871" s="26"/>
      <c r="B871" s="26"/>
      <c r="C871" s="28"/>
      <c r="D871" s="62"/>
      <c r="F871" s="63"/>
      <c r="G871" s="64"/>
      <c r="H871" s="17"/>
      <c r="I871" s="24"/>
      <c r="J871" s="26"/>
    </row>
    <row r="872" ht="17.25" customHeight="1">
      <c r="A872" s="26"/>
      <c r="B872" s="26"/>
      <c r="C872" s="28"/>
      <c r="D872" s="62"/>
      <c r="F872" s="63"/>
      <c r="G872" s="64"/>
      <c r="H872" s="17"/>
      <c r="I872" s="24"/>
      <c r="J872" s="26"/>
    </row>
    <row r="873" ht="17.25" customHeight="1">
      <c r="A873" s="26"/>
      <c r="B873" s="26"/>
      <c r="C873" s="28"/>
      <c r="D873" s="62"/>
      <c r="F873" s="63"/>
      <c r="G873" s="64"/>
      <c r="H873" s="17"/>
      <c r="I873" s="24"/>
      <c r="J873" s="26"/>
    </row>
    <row r="874" ht="17.25" customHeight="1">
      <c r="A874" s="26"/>
      <c r="B874" s="26"/>
      <c r="C874" s="28"/>
      <c r="D874" s="62"/>
      <c r="F874" s="63"/>
      <c r="G874" s="64"/>
      <c r="H874" s="17"/>
      <c r="I874" s="24"/>
      <c r="J874" s="26"/>
    </row>
    <row r="875" ht="17.25" customHeight="1">
      <c r="A875" s="26"/>
      <c r="B875" s="26"/>
      <c r="C875" s="28"/>
      <c r="D875" s="62"/>
      <c r="F875" s="63"/>
      <c r="G875" s="64"/>
      <c r="H875" s="17"/>
      <c r="I875" s="24"/>
      <c r="J875" s="26"/>
    </row>
    <row r="876" ht="17.25" customHeight="1">
      <c r="A876" s="26"/>
      <c r="B876" s="26"/>
      <c r="C876" s="28"/>
      <c r="D876" s="62"/>
      <c r="F876" s="63"/>
      <c r="G876" s="64"/>
      <c r="H876" s="17"/>
      <c r="I876" s="24"/>
      <c r="J876" s="26"/>
    </row>
    <row r="877" ht="17.25" customHeight="1">
      <c r="A877" s="26"/>
      <c r="B877" s="26"/>
      <c r="C877" s="28"/>
      <c r="D877" s="62"/>
      <c r="F877" s="63"/>
      <c r="G877" s="64"/>
      <c r="H877" s="17"/>
      <c r="I877" s="24"/>
      <c r="J877" s="26"/>
    </row>
    <row r="878" ht="17.25" customHeight="1">
      <c r="A878" s="26"/>
      <c r="B878" s="26"/>
      <c r="C878" s="28"/>
      <c r="D878" s="62"/>
      <c r="F878" s="63"/>
      <c r="G878" s="64"/>
      <c r="H878" s="17"/>
      <c r="I878" s="24"/>
      <c r="J878" s="26"/>
    </row>
    <row r="879" ht="17.25" customHeight="1">
      <c r="A879" s="26"/>
      <c r="B879" s="26"/>
      <c r="C879" s="28"/>
      <c r="D879" s="62"/>
      <c r="F879" s="63"/>
      <c r="G879" s="64"/>
      <c r="H879" s="17"/>
      <c r="I879" s="24"/>
      <c r="J879" s="26"/>
    </row>
    <row r="880" ht="17.25" customHeight="1">
      <c r="A880" s="26"/>
      <c r="B880" s="26"/>
      <c r="C880" s="28"/>
      <c r="D880" s="62"/>
      <c r="F880" s="63"/>
      <c r="G880" s="64"/>
      <c r="H880" s="17"/>
      <c r="I880" s="24"/>
      <c r="J880" s="26"/>
    </row>
    <row r="881" ht="17.25" customHeight="1">
      <c r="A881" s="26"/>
      <c r="B881" s="26"/>
      <c r="C881" s="28"/>
      <c r="D881" s="62"/>
      <c r="F881" s="63"/>
      <c r="G881" s="64"/>
      <c r="H881" s="17"/>
      <c r="I881" s="24"/>
      <c r="J881" s="26"/>
    </row>
    <row r="882" ht="17.25" customHeight="1">
      <c r="A882" s="26"/>
      <c r="B882" s="26"/>
      <c r="C882" s="28"/>
      <c r="D882" s="62"/>
      <c r="F882" s="63"/>
      <c r="G882" s="64"/>
      <c r="H882" s="17"/>
      <c r="I882" s="24"/>
      <c r="J882" s="26"/>
    </row>
    <row r="883" ht="17.25" customHeight="1">
      <c r="A883" s="26"/>
      <c r="B883" s="26"/>
      <c r="C883" s="28"/>
      <c r="D883" s="62"/>
      <c r="F883" s="63"/>
      <c r="G883" s="64"/>
      <c r="H883" s="17"/>
      <c r="I883" s="24"/>
      <c r="J883" s="26"/>
    </row>
    <row r="884" ht="17.25" customHeight="1">
      <c r="A884" s="26"/>
      <c r="B884" s="26"/>
      <c r="C884" s="28"/>
      <c r="D884" s="62"/>
      <c r="F884" s="63"/>
      <c r="G884" s="64"/>
      <c r="H884" s="17"/>
      <c r="I884" s="24"/>
      <c r="J884" s="26"/>
    </row>
    <row r="885" ht="17.25" customHeight="1">
      <c r="A885" s="26"/>
      <c r="B885" s="26"/>
      <c r="C885" s="28"/>
      <c r="D885" s="62"/>
      <c r="F885" s="63"/>
      <c r="G885" s="64"/>
      <c r="H885" s="17"/>
      <c r="I885" s="24"/>
      <c r="J885" s="26"/>
    </row>
    <row r="886" ht="17.25" customHeight="1">
      <c r="A886" s="26"/>
      <c r="B886" s="26"/>
      <c r="C886" s="28"/>
      <c r="D886" s="62"/>
      <c r="F886" s="63"/>
      <c r="G886" s="64"/>
      <c r="H886" s="17"/>
      <c r="I886" s="24"/>
      <c r="J886" s="26"/>
    </row>
    <row r="887" ht="17.25" customHeight="1">
      <c r="A887" s="26"/>
      <c r="B887" s="26"/>
      <c r="C887" s="28"/>
      <c r="D887" s="62"/>
      <c r="F887" s="63"/>
      <c r="G887" s="64"/>
      <c r="H887" s="17"/>
      <c r="I887" s="24"/>
      <c r="J887" s="26"/>
    </row>
    <row r="888" ht="17.25" customHeight="1">
      <c r="A888" s="26"/>
      <c r="B888" s="26"/>
      <c r="C888" s="28"/>
      <c r="D888" s="62"/>
      <c r="F888" s="63"/>
      <c r="G888" s="64"/>
      <c r="H888" s="17"/>
      <c r="I888" s="24"/>
      <c r="J888" s="26"/>
    </row>
    <row r="889" ht="17.25" customHeight="1">
      <c r="A889" s="26"/>
      <c r="B889" s="26"/>
      <c r="C889" s="28"/>
      <c r="D889" s="62"/>
      <c r="F889" s="63"/>
      <c r="G889" s="64"/>
      <c r="H889" s="17"/>
      <c r="I889" s="24"/>
      <c r="J889" s="26"/>
    </row>
    <row r="890" ht="17.25" customHeight="1">
      <c r="A890" s="26"/>
      <c r="B890" s="26"/>
      <c r="C890" s="28"/>
      <c r="D890" s="62"/>
      <c r="F890" s="63"/>
      <c r="G890" s="64"/>
      <c r="H890" s="17"/>
      <c r="I890" s="24"/>
      <c r="J890" s="26"/>
    </row>
    <row r="891" ht="17.25" customHeight="1">
      <c r="A891" s="26"/>
      <c r="B891" s="26"/>
      <c r="C891" s="28"/>
      <c r="D891" s="62"/>
      <c r="F891" s="63"/>
      <c r="G891" s="64"/>
      <c r="H891" s="17"/>
      <c r="I891" s="24"/>
      <c r="J891" s="26"/>
    </row>
    <row r="892" ht="17.25" customHeight="1">
      <c r="A892" s="26"/>
      <c r="B892" s="26"/>
      <c r="C892" s="28"/>
      <c r="D892" s="62"/>
      <c r="F892" s="63"/>
      <c r="G892" s="64"/>
      <c r="H892" s="17"/>
      <c r="I892" s="24"/>
      <c r="J892" s="26"/>
    </row>
    <row r="893" ht="17.25" customHeight="1">
      <c r="A893" s="26"/>
      <c r="B893" s="26"/>
      <c r="C893" s="28"/>
      <c r="D893" s="62"/>
      <c r="F893" s="63"/>
      <c r="G893" s="64"/>
      <c r="H893" s="17"/>
      <c r="I893" s="24"/>
      <c r="J893" s="26"/>
    </row>
    <row r="894" ht="17.25" customHeight="1">
      <c r="A894" s="26"/>
      <c r="B894" s="26"/>
      <c r="C894" s="28"/>
      <c r="D894" s="62"/>
      <c r="F894" s="63"/>
      <c r="G894" s="64"/>
      <c r="H894" s="17"/>
      <c r="I894" s="24"/>
      <c r="J894" s="26"/>
    </row>
    <row r="895" ht="17.25" customHeight="1">
      <c r="A895" s="26"/>
      <c r="B895" s="26"/>
      <c r="C895" s="28"/>
      <c r="D895" s="62"/>
      <c r="F895" s="63"/>
      <c r="G895" s="64"/>
      <c r="H895" s="17"/>
      <c r="I895" s="24"/>
      <c r="J895" s="26"/>
    </row>
    <row r="896" ht="17.25" customHeight="1">
      <c r="A896" s="26"/>
      <c r="B896" s="26"/>
      <c r="C896" s="28"/>
      <c r="D896" s="62"/>
      <c r="F896" s="63"/>
      <c r="G896" s="64"/>
      <c r="H896" s="17"/>
      <c r="I896" s="24"/>
      <c r="J896" s="26"/>
    </row>
    <row r="897" ht="17.25" customHeight="1">
      <c r="A897" s="26"/>
      <c r="B897" s="26"/>
      <c r="C897" s="28"/>
      <c r="D897" s="62"/>
      <c r="F897" s="63"/>
      <c r="G897" s="64"/>
      <c r="H897" s="17"/>
      <c r="I897" s="24"/>
      <c r="J897" s="26"/>
    </row>
    <row r="898" ht="17.25" customHeight="1">
      <c r="A898" s="26"/>
      <c r="B898" s="26"/>
      <c r="C898" s="28"/>
      <c r="D898" s="62"/>
      <c r="F898" s="63"/>
      <c r="G898" s="64"/>
      <c r="H898" s="17"/>
      <c r="I898" s="24"/>
      <c r="J898" s="26"/>
    </row>
    <row r="899" ht="17.25" customHeight="1">
      <c r="A899" s="26"/>
      <c r="B899" s="26"/>
      <c r="C899" s="28"/>
      <c r="D899" s="62"/>
      <c r="F899" s="63"/>
      <c r="G899" s="64"/>
      <c r="H899" s="17"/>
      <c r="I899" s="24"/>
      <c r="J899" s="26"/>
    </row>
    <row r="900" ht="17.25" customHeight="1">
      <c r="A900" s="26"/>
      <c r="B900" s="26"/>
      <c r="C900" s="28"/>
      <c r="D900" s="62"/>
      <c r="F900" s="63"/>
      <c r="G900" s="64"/>
      <c r="H900" s="17"/>
      <c r="I900" s="24"/>
      <c r="J900" s="26"/>
    </row>
    <row r="901" ht="17.25" customHeight="1">
      <c r="A901" s="26"/>
      <c r="B901" s="26"/>
      <c r="C901" s="28"/>
      <c r="D901" s="62"/>
      <c r="F901" s="63"/>
      <c r="G901" s="64"/>
      <c r="H901" s="17"/>
      <c r="I901" s="24"/>
      <c r="J901" s="26"/>
    </row>
    <row r="902" ht="17.25" customHeight="1">
      <c r="A902" s="26"/>
      <c r="B902" s="26"/>
      <c r="C902" s="28"/>
      <c r="D902" s="62"/>
      <c r="F902" s="63"/>
      <c r="G902" s="64"/>
      <c r="H902" s="17"/>
      <c r="I902" s="24"/>
      <c r="J902" s="26"/>
    </row>
    <row r="903" ht="17.25" customHeight="1">
      <c r="A903" s="26"/>
      <c r="B903" s="26"/>
      <c r="C903" s="28"/>
      <c r="D903" s="62"/>
      <c r="F903" s="63"/>
      <c r="G903" s="64"/>
      <c r="H903" s="17"/>
      <c r="I903" s="24"/>
      <c r="J903" s="26"/>
    </row>
    <row r="904" ht="17.25" customHeight="1">
      <c r="A904" s="26"/>
      <c r="B904" s="26"/>
      <c r="C904" s="28"/>
      <c r="D904" s="62"/>
      <c r="F904" s="63"/>
      <c r="G904" s="64"/>
      <c r="H904" s="17"/>
      <c r="I904" s="24"/>
      <c r="J904" s="26"/>
    </row>
    <row r="905" ht="17.25" customHeight="1">
      <c r="A905" s="26"/>
      <c r="B905" s="26"/>
      <c r="C905" s="28"/>
      <c r="D905" s="62"/>
      <c r="F905" s="63"/>
      <c r="G905" s="64"/>
      <c r="H905" s="17"/>
      <c r="I905" s="24"/>
      <c r="J905" s="26"/>
    </row>
    <row r="906" ht="17.25" customHeight="1">
      <c r="A906" s="26"/>
      <c r="B906" s="26"/>
      <c r="C906" s="28"/>
      <c r="D906" s="62"/>
      <c r="F906" s="63"/>
      <c r="G906" s="64"/>
      <c r="H906" s="17"/>
      <c r="I906" s="24"/>
      <c r="J906" s="26"/>
    </row>
    <row r="907" ht="17.25" customHeight="1">
      <c r="A907" s="26"/>
      <c r="B907" s="26"/>
      <c r="C907" s="28"/>
      <c r="D907" s="62"/>
      <c r="F907" s="63"/>
      <c r="G907" s="64"/>
      <c r="H907" s="17"/>
      <c r="I907" s="24"/>
      <c r="J907" s="26"/>
    </row>
    <row r="908" ht="17.25" customHeight="1">
      <c r="A908" s="26"/>
      <c r="B908" s="26"/>
      <c r="C908" s="28"/>
      <c r="D908" s="62"/>
      <c r="F908" s="63"/>
      <c r="G908" s="64"/>
      <c r="H908" s="17"/>
      <c r="I908" s="24"/>
      <c r="J908" s="26"/>
    </row>
    <row r="909" ht="17.25" customHeight="1">
      <c r="A909" s="26"/>
      <c r="B909" s="26"/>
      <c r="C909" s="28"/>
      <c r="D909" s="62"/>
      <c r="F909" s="63"/>
      <c r="G909" s="64"/>
      <c r="H909" s="17"/>
      <c r="I909" s="24"/>
      <c r="J909" s="26"/>
    </row>
    <row r="910" ht="17.25" customHeight="1">
      <c r="A910" s="26"/>
      <c r="B910" s="26"/>
      <c r="C910" s="28"/>
      <c r="D910" s="62"/>
      <c r="F910" s="63"/>
      <c r="G910" s="64"/>
      <c r="H910" s="17"/>
      <c r="I910" s="24"/>
      <c r="J910" s="26"/>
    </row>
    <row r="911" ht="17.25" customHeight="1">
      <c r="A911" s="26"/>
      <c r="B911" s="26"/>
      <c r="C911" s="28"/>
      <c r="D911" s="62"/>
      <c r="F911" s="63"/>
      <c r="G911" s="64"/>
      <c r="H911" s="17"/>
      <c r="I911" s="24"/>
      <c r="J911" s="26"/>
    </row>
    <row r="912" ht="17.25" customHeight="1">
      <c r="A912" s="26"/>
      <c r="B912" s="26"/>
      <c r="C912" s="28"/>
      <c r="D912" s="62"/>
      <c r="F912" s="63"/>
      <c r="G912" s="64"/>
      <c r="H912" s="17"/>
      <c r="I912" s="24"/>
      <c r="J912" s="26"/>
    </row>
    <row r="913" ht="17.25" customHeight="1">
      <c r="A913" s="26"/>
      <c r="B913" s="26"/>
      <c r="C913" s="28"/>
      <c r="D913" s="62"/>
      <c r="F913" s="63"/>
      <c r="G913" s="64"/>
      <c r="H913" s="17"/>
      <c r="I913" s="24"/>
      <c r="J913" s="26"/>
    </row>
    <row r="914" ht="17.25" customHeight="1">
      <c r="A914" s="26"/>
      <c r="B914" s="26"/>
      <c r="C914" s="28"/>
      <c r="D914" s="62"/>
      <c r="F914" s="63"/>
      <c r="G914" s="64"/>
      <c r="H914" s="17"/>
      <c r="I914" s="24"/>
      <c r="J914" s="26"/>
    </row>
    <row r="915" ht="17.25" customHeight="1">
      <c r="A915" s="26"/>
      <c r="B915" s="26"/>
      <c r="C915" s="28"/>
      <c r="D915" s="62"/>
      <c r="F915" s="63"/>
      <c r="G915" s="64"/>
      <c r="H915" s="17"/>
      <c r="I915" s="24"/>
      <c r="J915" s="26"/>
    </row>
    <row r="916" ht="17.25" customHeight="1">
      <c r="A916" s="26"/>
      <c r="B916" s="26"/>
      <c r="C916" s="28"/>
      <c r="D916" s="62"/>
      <c r="F916" s="63"/>
      <c r="G916" s="64"/>
      <c r="H916" s="17"/>
      <c r="I916" s="24"/>
      <c r="J916" s="26"/>
    </row>
    <row r="917" ht="17.25" customHeight="1">
      <c r="A917" s="26"/>
      <c r="B917" s="26"/>
      <c r="C917" s="28"/>
      <c r="D917" s="62"/>
      <c r="F917" s="63"/>
      <c r="G917" s="64"/>
      <c r="H917" s="17"/>
      <c r="I917" s="24"/>
      <c r="J917" s="26"/>
    </row>
    <row r="918" ht="17.25" customHeight="1">
      <c r="A918" s="26"/>
      <c r="B918" s="26"/>
      <c r="C918" s="28"/>
      <c r="D918" s="62"/>
      <c r="F918" s="63"/>
      <c r="G918" s="64"/>
      <c r="H918" s="17"/>
      <c r="I918" s="24"/>
      <c r="J918" s="26"/>
    </row>
    <row r="919" ht="17.25" customHeight="1">
      <c r="A919" s="26"/>
      <c r="B919" s="26"/>
      <c r="C919" s="28"/>
      <c r="D919" s="62"/>
      <c r="F919" s="63"/>
      <c r="G919" s="64"/>
      <c r="H919" s="17"/>
      <c r="I919" s="24"/>
      <c r="J919" s="26"/>
    </row>
    <row r="920" ht="17.25" customHeight="1">
      <c r="A920" s="26"/>
      <c r="B920" s="26"/>
      <c r="C920" s="28"/>
      <c r="D920" s="62"/>
      <c r="F920" s="63"/>
      <c r="G920" s="64"/>
      <c r="H920" s="17"/>
      <c r="I920" s="24"/>
      <c r="J920" s="26"/>
    </row>
    <row r="921" ht="17.25" customHeight="1">
      <c r="A921" s="26"/>
      <c r="B921" s="26"/>
      <c r="C921" s="28"/>
      <c r="D921" s="62"/>
      <c r="F921" s="63"/>
      <c r="G921" s="64"/>
      <c r="H921" s="17"/>
      <c r="I921" s="24"/>
      <c r="J921" s="26"/>
    </row>
    <row r="922" ht="17.25" customHeight="1">
      <c r="A922" s="26"/>
      <c r="B922" s="26"/>
      <c r="C922" s="28"/>
      <c r="D922" s="62"/>
      <c r="F922" s="63"/>
      <c r="G922" s="64"/>
      <c r="H922" s="17"/>
      <c r="I922" s="24"/>
      <c r="J922" s="26"/>
    </row>
    <row r="923" ht="17.25" customHeight="1">
      <c r="A923" s="26"/>
      <c r="B923" s="26"/>
      <c r="C923" s="28"/>
      <c r="D923" s="62"/>
      <c r="F923" s="63"/>
      <c r="G923" s="64"/>
      <c r="H923" s="17"/>
      <c r="I923" s="24"/>
      <c r="J923" s="26"/>
    </row>
    <row r="924" ht="17.25" customHeight="1">
      <c r="A924" s="26"/>
      <c r="B924" s="26"/>
      <c r="C924" s="28"/>
      <c r="D924" s="62"/>
      <c r="F924" s="63"/>
      <c r="G924" s="64"/>
      <c r="H924" s="17"/>
      <c r="I924" s="24"/>
      <c r="J924" s="26"/>
    </row>
    <row r="925" ht="17.25" customHeight="1">
      <c r="A925" s="26"/>
      <c r="B925" s="26"/>
      <c r="C925" s="28"/>
      <c r="D925" s="62"/>
      <c r="F925" s="63"/>
      <c r="G925" s="64"/>
      <c r="H925" s="17"/>
      <c r="I925" s="24"/>
      <c r="J925" s="26"/>
    </row>
    <row r="926" ht="17.25" customHeight="1">
      <c r="A926" s="26"/>
      <c r="B926" s="26"/>
      <c r="C926" s="28"/>
      <c r="D926" s="62"/>
      <c r="F926" s="63"/>
      <c r="G926" s="64"/>
      <c r="H926" s="17"/>
      <c r="I926" s="24"/>
      <c r="J926" s="26"/>
    </row>
    <row r="927" ht="17.25" customHeight="1">
      <c r="A927" s="26"/>
      <c r="B927" s="26"/>
      <c r="C927" s="28"/>
      <c r="D927" s="62"/>
      <c r="F927" s="63"/>
      <c r="G927" s="64"/>
      <c r="H927" s="17"/>
      <c r="I927" s="24"/>
      <c r="J927" s="26"/>
    </row>
    <row r="928" ht="17.25" customHeight="1">
      <c r="A928" s="26"/>
      <c r="B928" s="26"/>
      <c r="C928" s="28"/>
      <c r="D928" s="62"/>
      <c r="F928" s="63"/>
      <c r="G928" s="64"/>
      <c r="H928" s="17"/>
      <c r="I928" s="24"/>
      <c r="J928" s="26"/>
    </row>
    <row r="929" ht="17.25" customHeight="1">
      <c r="A929" s="26"/>
      <c r="B929" s="26"/>
      <c r="C929" s="28"/>
      <c r="D929" s="62"/>
      <c r="F929" s="63"/>
      <c r="G929" s="64"/>
      <c r="H929" s="17"/>
      <c r="I929" s="24"/>
      <c r="J929" s="26"/>
    </row>
    <row r="930" ht="17.25" customHeight="1">
      <c r="A930" s="26"/>
      <c r="B930" s="26"/>
      <c r="C930" s="28"/>
      <c r="D930" s="62"/>
      <c r="F930" s="63"/>
      <c r="G930" s="64"/>
      <c r="H930" s="17"/>
      <c r="I930" s="24"/>
      <c r="J930" s="26"/>
    </row>
    <row r="931" ht="17.25" customHeight="1">
      <c r="A931" s="26"/>
      <c r="B931" s="26"/>
      <c r="C931" s="28"/>
      <c r="D931" s="62"/>
      <c r="F931" s="63"/>
      <c r="G931" s="64"/>
      <c r="H931" s="17"/>
      <c r="I931" s="24"/>
      <c r="J931" s="26"/>
    </row>
    <row r="932" ht="17.25" customHeight="1">
      <c r="A932" s="26"/>
      <c r="B932" s="26"/>
      <c r="C932" s="28"/>
      <c r="D932" s="62"/>
      <c r="F932" s="63"/>
      <c r="G932" s="64"/>
      <c r="H932" s="17"/>
      <c r="I932" s="24"/>
      <c r="J932" s="26"/>
    </row>
    <row r="933" ht="17.25" customHeight="1">
      <c r="A933" s="26"/>
      <c r="B933" s="26"/>
      <c r="C933" s="28"/>
      <c r="D933" s="62"/>
      <c r="F933" s="63"/>
      <c r="G933" s="64"/>
      <c r="H933" s="17"/>
      <c r="I933" s="24"/>
      <c r="J933" s="26"/>
    </row>
    <row r="934" ht="17.25" customHeight="1">
      <c r="A934" s="26"/>
      <c r="B934" s="26"/>
      <c r="C934" s="28"/>
      <c r="D934" s="62"/>
      <c r="F934" s="63"/>
      <c r="G934" s="64"/>
      <c r="H934" s="17"/>
      <c r="I934" s="24"/>
      <c r="J934" s="26"/>
    </row>
    <row r="935" ht="17.25" customHeight="1">
      <c r="A935" s="26"/>
      <c r="B935" s="26"/>
      <c r="C935" s="28"/>
      <c r="D935" s="62"/>
      <c r="F935" s="63"/>
      <c r="G935" s="64"/>
      <c r="H935" s="17"/>
      <c r="I935" s="24"/>
      <c r="J935" s="26"/>
    </row>
    <row r="936" ht="17.25" customHeight="1">
      <c r="A936" s="26"/>
      <c r="B936" s="26"/>
      <c r="C936" s="28"/>
      <c r="D936" s="62"/>
      <c r="F936" s="63"/>
      <c r="G936" s="64"/>
      <c r="H936" s="17"/>
      <c r="I936" s="24"/>
      <c r="J936" s="26"/>
    </row>
    <row r="937" ht="17.25" customHeight="1">
      <c r="A937" s="26"/>
      <c r="B937" s="26"/>
      <c r="C937" s="28"/>
      <c r="D937" s="62"/>
      <c r="F937" s="63"/>
      <c r="G937" s="64"/>
      <c r="H937" s="17"/>
      <c r="I937" s="24"/>
      <c r="J937" s="26"/>
    </row>
    <row r="938" ht="17.25" customHeight="1">
      <c r="A938" s="26"/>
      <c r="B938" s="26"/>
      <c r="C938" s="28"/>
      <c r="D938" s="62"/>
      <c r="F938" s="63"/>
      <c r="G938" s="64"/>
      <c r="H938" s="17"/>
      <c r="I938" s="24"/>
      <c r="J938" s="26"/>
    </row>
    <row r="939" ht="17.25" customHeight="1">
      <c r="A939" s="26"/>
      <c r="B939" s="26"/>
      <c r="C939" s="28"/>
      <c r="D939" s="62"/>
      <c r="F939" s="63"/>
      <c r="G939" s="64"/>
      <c r="H939" s="17"/>
      <c r="I939" s="24"/>
      <c r="J939" s="26"/>
    </row>
    <row r="940" ht="17.25" customHeight="1">
      <c r="A940" s="26"/>
      <c r="B940" s="26"/>
      <c r="C940" s="28"/>
      <c r="D940" s="62"/>
      <c r="F940" s="63"/>
      <c r="G940" s="64"/>
      <c r="H940" s="17"/>
      <c r="I940" s="24"/>
      <c r="J940" s="26"/>
    </row>
    <row r="941" ht="17.25" customHeight="1">
      <c r="A941" s="26"/>
      <c r="B941" s="26"/>
      <c r="C941" s="28"/>
      <c r="D941" s="62"/>
      <c r="F941" s="63"/>
      <c r="G941" s="64"/>
      <c r="H941" s="17"/>
      <c r="I941" s="24"/>
      <c r="J941" s="26"/>
    </row>
    <row r="942" ht="17.25" customHeight="1">
      <c r="A942" s="26"/>
      <c r="B942" s="26"/>
      <c r="C942" s="28"/>
      <c r="D942" s="62"/>
      <c r="F942" s="63"/>
      <c r="G942" s="64"/>
      <c r="H942" s="17"/>
      <c r="I942" s="24"/>
      <c r="J942" s="26"/>
    </row>
    <row r="943" ht="17.25" customHeight="1">
      <c r="A943" s="26"/>
      <c r="B943" s="26"/>
      <c r="C943" s="28"/>
      <c r="D943" s="62"/>
      <c r="F943" s="63"/>
      <c r="G943" s="64"/>
      <c r="H943" s="17"/>
      <c r="I943" s="24"/>
      <c r="J943" s="26"/>
    </row>
    <row r="944" ht="17.25" customHeight="1">
      <c r="A944" s="26"/>
      <c r="B944" s="26"/>
      <c r="C944" s="28"/>
      <c r="D944" s="62"/>
      <c r="F944" s="63"/>
      <c r="G944" s="64"/>
      <c r="H944" s="17"/>
      <c r="I944" s="24"/>
      <c r="J944" s="26"/>
    </row>
    <row r="945" ht="17.25" customHeight="1">
      <c r="A945" s="26"/>
      <c r="B945" s="26"/>
      <c r="C945" s="28"/>
      <c r="D945" s="62"/>
      <c r="F945" s="63"/>
      <c r="G945" s="64"/>
      <c r="H945" s="17"/>
      <c r="I945" s="24"/>
      <c r="J945" s="26"/>
    </row>
    <row r="946" ht="17.25" customHeight="1">
      <c r="A946" s="26"/>
      <c r="B946" s="26"/>
      <c r="C946" s="28"/>
      <c r="D946" s="62"/>
      <c r="F946" s="63"/>
      <c r="G946" s="64"/>
      <c r="H946" s="17"/>
      <c r="I946" s="24"/>
      <c r="J946" s="26"/>
    </row>
    <row r="947" ht="17.25" customHeight="1">
      <c r="A947" s="26"/>
      <c r="B947" s="26"/>
      <c r="C947" s="28"/>
      <c r="D947" s="62"/>
      <c r="F947" s="63"/>
      <c r="G947" s="64"/>
      <c r="H947" s="17"/>
      <c r="I947" s="24"/>
      <c r="J947" s="26"/>
    </row>
    <row r="948" ht="17.25" customHeight="1">
      <c r="A948" s="26"/>
      <c r="B948" s="26"/>
      <c r="C948" s="28"/>
      <c r="D948" s="62"/>
      <c r="F948" s="63"/>
      <c r="G948" s="64"/>
      <c r="H948" s="17"/>
      <c r="I948" s="24"/>
      <c r="J948" s="26"/>
    </row>
    <row r="949" ht="17.25" customHeight="1">
      <c r="A949" s="26"/>
      <c r="B949" s="26"/>
      <c r="C949" s="28"/>
      <c r="D949" s="62"/>
      <c r="F949" s="63"/>
      <c r="G949" s="64"/>
      <c r="H949" s="17"/>
      <c r="I949" s="24"/>
      <c r="J949" s="26"/>
    </row>
    <row r="950" ht="17.25" customHeight="1">
      <c r="A950" s="26"/>
      <c r="B950" s="26"/>
      <c r="C950" s="28"/>
      <c r="D950" s="62"/>
      <c r="F950" s="63"/>
      <c r="G950" s="64"/>
      <c r="H950" s="17"/>
      <c r="I950" s="24"/>
      <c r="J950" s="26"/>
    </row>
    <row r="951" ht="17.25" customHeight="1">
      <c r="A951" s="26"/>
      <c r="B951" s="26"/>
      <c r="C951" s="28"/>
      <c r="D951" s="62"/>
      <c r="F951" s="63"/>
      <c r="G951" s="64"/>
      <c r="H951" s="17"/>
      <c r="I951" s="24"/>
      <c r="J951" s="26"/>
    </row>
    <row r="952" ht="17.25" customHeight="1">
      <c r="A952" s="26"/>
      <c r="B952" s="26"/>
      <c r="C952" s="28"/>
      <c r="D952" s="62"/>
      <c r="F952" s="63"/>
      <c r="G952" s="64"/>
      <c r="H952" s="17"/>
      <c r="I952" s="24"/>
      <c r="J952" s="26"/>
    </row>
    <row r="953" ht="17.25" customHeight="1">
      <c r="A953" s="26"/>
      <c r="B953" s="26"/>
      <c r="C953" s="28"/>
      <c r="D953" s="62"/>
      <c r="F953" s="63"/>
      <c r="G953" s="64"/>
      <c r="H953" s="17"/>
      <c r="I953" s="24"/>
      <c r="J953" s="26"/>
    </row>
    <row r="954" ht="17.25" customHeight="1">
      <c r="A954" s="26"/>
      <c r="B954" s="26"/>
      <c r="C954" s="28"/>
      <c r="D954" s="62"/>
      <c r="F954" s="63"/>
      <c r="G954" s="64"/>
      <c r="H954" s="17"/>
      <c r="I954" s="24"/>
      <c r="J954" s="26"/>
    </row>
    <row r="955" ht="17.25" customHeight="1">
      <c r="A955" s="26"/>
      <c r="B955" s="26"/>
      <c r="C955" s="28"/>
      <c r="D955" s="62"/>
      <c r="F955" s="63"/>
      <c r="G955" s="64"/>
      <c r="H955" s="17"/>
      <c r="I955" s="24"/>
      <c r="J955" s="26"/>
    </row>
    <row r="956" ht="17.25" customHeight="1">
      <c r="A956" s="26"/>
      <c r="B956" s="26"/>
      <c r="C956" s="28"/>
      <c r="D956" s="62"/>
      <c r="F956" s="63"/>
      <c r="G956" s="64"/>
      <c r="H956" s="17"/>
      <c r="I956" s="24"/>
      <c r="J956" s="26"/>
    </row>
    <row r="957" ht="17.25" customHeight="1">
      <c r="A957" s="26"/>
      <c r="B957" s="26"/>
      <c r="C957" s="28"/>
      <c r="D957" s="62"/>
      <c r="F957" s="63"/>
      <c r="G957" s="64"/>
      <c r="H957" s="17"/>
      <c r="I957" s="24"/>
      <c r="J957" s="26"/>
    </row>
    <row r="958" ht="17.25" customHeight="1">
      <c r="A958" s="26"/>
      <c r="B958" s="26"/>
      <c r="C958" s="28"/>
      <c r="D958" s="62"/>
      <c r="F958" s="63"/>
      <c r="G958" s="64"/>
      <c r="H958" s="17"/>
      <c r="I958" s="24"/>
      <c r="J958" s="26"/>
    </row>
    <row r="959" ht="17.25" customHeight="1">
      <c r="A959" s="26"/>
      <c r="B959" s="26"/>
      <c r="C959" s="28"/>
      <c r="D959" s="62"/>
      <c r="F959" s="63"/>
      <c r="G959" s="64"/>
      <c r="H959" s="17"/>
      <c r="I959" s="24"/>
      <c r="J959" s="26"/>
    </row>
    <row r="960" ht="17.25" customHeight="1">
      <c r="A960" s="26"/>
      <c r="B960" s="26"/>
      <c r="C960" s="28"/>
      <c r="D960" s="62"/>
      <c r="F960" s="63"/>
      <c r="G960" s="64"/>
      <c r="H960" s="17"/>
      <c r="I960" s="24"/>
      <c r="J960" s="26"/>
    </row>
    <row r="961" ht="17.25" customHeight="1">
      <c r="A961" s="26"/>
      <c r="B961" s="26"/>
      <c r="C961" s="28"/>
      <c r="D961" s="62"/>
      <c r="F961" s="63"/>
      <c r="G961" s="64"/>
      <c r="H961" s="17"/>
      <c r="I961" s="24"/>
      <c r="J961" s="26"/>
    </row>
    <row r="962" ht="17.25" customHeight="1">
      <c r="A962" s="26"/>
      <c r="B962" s="26"/>
      <c r="C962" s="28"/>
      <c r="D962" s="62"/>
      <c r="F962" s="63"/>
      <c r="G962" s="64"/>
      <c r="H962" s="17"/>
      <c r="I962" s="24"/>
      <c r="J962" s="26"/>
    </row>
    <row r="963" ht="17.25" customHeight="1">
      <c r="A963" s="26"/>
      <c r="B963" s="26"/>
      <c r="C963" s="28"/>
      <c r="D963" s="62"/>
      <c r="F963" s="63"/>
      <c r="G963" s="64"/>
      <c r="H963" s="17"/>
      <c r="I963" s="24"/>
      <c r="J963" s="26"/>
    </row>
    <row r="964" ht="17.25" customHeight="1">
      <c r="A964" s="26"/>
      <c r="B964" s="26"/>
      <c r="C964" s="28"/>
      <c r="D964" s="62"/>
      <c r="F964" s="63"/>
      <c r="G964" s="64"/>
      <c r="H964" s="17"/>
      <c r="I964" s="24"/>
      <c r="J964" s="26"/>
    </row>
    <row r="965" ht="17.25" customHeight="1">
      <c r="A965" s="26"/>
      <c r="B965" s="26"/>
      <c r="C965" s="28"/>
      <c r="D965" s="62"/>
      <c r="F965" s="63"/>
      <c r="G965" s="64"/>
      <c r="H965" s="17"/>
      <c r="I965" s="24"/>
      <c r="J965" s="26"/>
    </row>
    <row r="966" ht="17.25" customHeight="1">
      <c r="A966" s="26"/>
      <c r="B966" s="26"/>
      <c r="C966" s="28"/>
      <c r="D966" s="62"/>
      <c r="F966" s="63"/>
      <c r="G966" s="64"/>
      <c r="H966" s="17"/>
      <c r="I966" s="24"/>
      <c r="J966" s="26"/>
    </row>
    <row r="967" ht="17.25" customHeight="1">
      <c r="A967" s="26"/>
      <c r="B967" s="26"/>
      <c r="C967" s="28"/>
      <c r="D967" s="62"/>
      <c r="F967" s="63"/>
      <c r="G967" s="64"/>
      <c r="H967" s="17"/>
      <c r="I967" s="24"/>
      <c r="J967" s="26"/>
    </row>
    <row r="968" ht="17.25" customHeight="1">
      <c r="A968" s="26"/>
      <c r="B968" s="26"/>
      <c r="C968" s="28"/>
      <c r="D968" s="62"/>
      <c r="F968" s="63"/>
      <c r="G968" s="64"/>
      <c r="H968" s="17"/>
      <c r="I968" s="24"/>
      <c r="J968" s="26"/>
    </row>
    <row r="969" ht="17.25" customHeight="1">
      <c r="A969" s="26"/>
      <c r="B969" s="26"/>
      <c r="C969" s="28"/>
      <c r="D969" s="62"/>
      <c r="F969" s="63"/>
      <c r="G969" s="64"/>
      <c r="H969" s="17"/>
      <c r="I969" s="24"/>
      <c r="J969" s="26"/>
    </row>
    <row r="970" ht="17.25" customHeight="1">
      <c r="A970" s="26"/>
      <c r="B970" s="26"/>
      <c r="C970" s="28"/>
      <c r="D970" s="62"/>
      <c r="F970" s="63"/>
      <c r="G970" s="64"/>
      <c r="H970" s="17"/>
      <c r="I970" s="24"/>
      <c r="J970" s="26"/>
    </row>
    <row r="971" ht="17.25" customHeight="1">
      <c r="A971" s="26"/>
      <c r="B971" s="26"/>
      <c r="C971" s="28"/>
      <c r="D971" s="62"/>
      <c r="F971" s="63"/>
      <c r="G971" s="64"/>
      <c r="H971" s="17"/>
      <c r="I971" s="24"/>
      <c r="J971" s="26"/>
    </row>
    <row r="972" ht="17.25" customHeight="1">
      <c r="A972" s="26"/>
      <c r="B972" s="26"/>
      <c r="C972" s="28"/>
      <c r="D972" s="62"/>
      <c r="F972" s="63"/>
      <c r="G972" s="64"/>
      <c r="H972" s="17"/>
      <c r="I972" s="24"/>
      <c r="J972" s="26"/>
    </row>
    <row r="973" ht="17.25" customHeight="1">
      <c r="A973" s="26"/>
      <c r="B973" s="26"/>
      <c r="C973" s="28"/>
      <c r="D973" s="62"/>
      <c r="F973" s="63"/>
      <c r="G973" s="64"/>
      <c r="H973" s="17"/>
      <c r="I973" s="24"/>
      <c r="J973" s="26"/>
    </row>
    <row r="974" ht="17.25" customHeight="1">
      <c r="A974" s="26"/>
      <c r="B974" s="26"/>
      <c r="C974" s="28"/>
      <c r="D974" s="62"/>
      <c r="F974" s="63"/>
      <c r="G974" s="64"/>
      <c r="H974" s="17"/>
      <c r="I974" s="24"/>
      <c r="J974" s="26"/>
    </row>
    <row r="975" ht="17.25" customHeight="1">
      <c r="A975" s="26"/>
      <c r="B975" s="26"/>
      <c r="C975" s="28"/>
      <c r="D975" s="62"/>
      <c r="F975" s="63"/>
      <c r="G975" s="64"/>
      <c r="H975" s="17"/>
      <c r="I975" s="24"/>
      <c r="J975" s="26"/>
    </row>
    <row r="976" ht="17.25" customHeight="1">
      <c r="A976" s="26"/>
      <c r="B976" s="26"/>
      <c r="C976" s="28"/>
      <c r="D976" s="62"/>
      <c r="F976" s="63"/>
      <c r="G976" s="64"/>
      <c r="H976" s="17"/>
      <c r="I976" s="24"/>
      <c r="J976" s="26"/>
    </row>
    <row r="977" ht="17.25" customHeight="1">
      <c r="A977" s="26"/>
      <c r="B977" s="26"/>
      <c r="C977" s="28"/>
      <c r="D977" s="62"/>
      <c r="F977" s="63"/>
      <c r="G977" s="64"/>
      <c r="H977" s="17"/>
      <c r="I977" s="24"/>
      <c r="J977" s="26"/>
    </row>
    <row r="978" ht="17.25" customHeight="1">
      <c r="A978" s="26"/>
      <c r="B978" s="26"/>
      <c r="C978" s="28"/>
      <c r="D978" s="62"/>
      <c r="F978" s="63"/>
      <c r="G978" s="64"/>
      <c r="H978" s="17"/>
      <c r="I978" s="24"/>
      <c r="J978" s="26"/>
    </row>
    <row r="979" ht="17.25" customHeight="1">
      <c r="A979" s="26"/>
      <c r="B979" s="26"/>
      <c r="C979" s="28"/>
      <c r="D979" s="62"/>
      <c r="F979" s="63"/>
      <c r="G979" s="64"/>
      <c r="H979" s="17"/>
      <c r="I979" s="24"/>
      <c r="J979" s="26"/>
    </row>
    <row r="980" ht="17.25" customHeight="1">
      <c r="A980" s="26"/>
      <c r="B980" s="26"/>
      <c r="C980" s="28"/>
      <c r="D980" s="62"/>
      <c r="F980" s="63"/>
      <c r="G980" s="64"/>
      <c r="H980" s="17"/>
      <c r="I980" s="24"/>
      <c r="J980" s="26"/>
    </row>
    <row r="981" ht="17.25" customHeight="1">
      <c r="A981" s="26"/>
      <c r="B981" s="26"/>
      <c r="C981" s="28"/>
      <c r="D981" s="62"/>
      <c r="F981" s="63"/>
      <c r="G981" s="64"/>
      <c r="H981" s="17"/>
      <c r="I981" s="24"/>
      <c r="J981" s="26"/>
    </row>
    <row r="982" ht="17.25" customHeight="1">
      <c r="A982" s="26"/>
      <c r="B982" s="26"/>
      <c r="C982" s="28"/>
      <c r="D982" s="62"/>
      <c r="F982" s="63"/>
      <c r="G982" s="64"/>
      <c r="H982" s="17"/>
      <c r="I982" s="24"/>
      <c r="J982" s="26"/>
    </row>
    <row r="983" ht="17.25" customHeight="1">
      <c r="A983" s="26"/>
      <c r="B983" s="26"/>
      <c r="C983" s="28"/>
      <c r="D983" s="62"/>
      <c r="F983" s="63"/>
      <c r="G983" s="64"/>
      <c r="H983" s="17"/>
      <c r="I983" s="24"/>
      <c r="J983" s="26"/>
    </row>
    <row r="984" ht="17.25" customHeight="1">
      <c r="A984" s="26"/>
      <c r="B984" s="26"/>
      <c r="C984" s="28"/>
      <c r="D984" s="62"/>
      <c r="F984" s="63"/>
      <c r="G984" s="64"/>
      <c r="H984" s="17"/>
      <c r="I984" s="24"/>
      <c r="J984" s="26"/>
    </row>
    <row r="985" ht="17.25" customHeight="1">
      <c r="A985" s="26"/>
      <c r="B985" s="26"/>
      <c r="C985" s="28"/>
      <c r="D985" s="62"/>
      <c r="F985" s="63"/>
      <c r="G985" s="64"/>
      <c r="H985" s="17"/>
      <c r="I985" s="24"/>
      <c r="J985" s="26"/>
    </row>
    <row r="986" ht="17.25" customHeight="1">
      <c r="A986" s="26"/>
      <c r="B986" s="26"/>
      <c r="C986" s="28"/>
      <c r="D986" s="62"/>
      <c r="F986" s="63"/>
      <c r="G986" s="64"/>
      <c r="H986" s="17"/>
      <c r="I986" s="24"/>
      <c r="J986" s="26"/>
    </row>
    <row r="987" ht="17.25" customHeight="1">
      <c r="A987" s="26"/>
      <c r="B987" s="26"/>
      <c r="C987" s="28"/>
      <c r="D987" s="62"/>
      <c r="F987" s="63"/>
      <c r="G987" s="64"/>
      <c r="H987" s="17"/>
      <c r="I987" s="24"/>
      <c r="J987" s="26"/>
    </row>
    <row r="988" ht="17.25" customHeight="1">
      <c r="A988" s="26"/>
      <c r="B988" s="26"/>
      <c r="C988" s="28"/>
      <c r="D988" s="62"/>
      <c r="F988" s="63"/>
      <c r="G988" s="64"/>
      <c r="H988" s="17"/>
      <c r="I988" s="24"/>
      <c r="J988" s="26"/>
    </row>
    <row r="989" ht="17.25" customHeight="1">
      <c r="A989" s="26"/>
      <c r="B989" s="26"/>
      <c r="C989" s="28"/>
      <c r="D989" s="62"/>
      <c r="F989" s="63"/>
      <c r="G989" s="64"/>
      <c r="H989" s="17"/>
      <c r="I989" s="24"/>
      <c r="J989" s="26"/>
    </row>
    <row r="990" ht="17.25" customHeight="1">
      <c r="A990" s="26"/>
      <c r="B990" s="26"/>
      <c r="C990" s="28"/>
      <c r="D990" s="62"/>
      <c r="F990" s="63"/>
      <c r="G990" s="64"/>
      <c r="H990" s="17"/>
      <c r="I990" s="24"/>
      <c r="J990" s="26"/>
    </row>
    <row r="991" ht="17.25" customHeight="1">
      <c r="A991" s="26"/>
      <c r="B991" s="26"/>
      <c r="C991" s="28"/>
      <c r="D991" s="62"/>
      <c r="F991" s="63"/>
      <c r="G991" s="64"/>
      <c r="H991" s="17"/>
      <c r="I991" s="24"/>
      <c r="J991" s="26"/>
    </row>
    <row r="992" ht="17.25" customHeight="1">
      <c r="A992" s="26"/>
      <c r="B992" s="26"/>
      <c r="C992" s="28"/>
      <c r="D992" s="62"/>
      <c r="F992" s="63"/>
      <c r="G992" s="64"/>
      <c r="H992" s="17"/>
      <c r="I992" s="24"/>
      <c r="J992" s="26"/>
    </row>
    <row r="993" ht="17.25" customHeight="1">
      <c r="A993" s="26"/>
      <c r="B993" s="26"/>
      <c r="C993" s="28"/>
      <c r="D993" s="62"/>
      <c r="F993" s="63"/>
      <c r="G993" s="64"/>
      <c r="H993" s="17"/>
      <c r="I993" s="24"/>
      <c r="J993" s="26"/>
    </row>
    <row r="994" ht="17.25" customHeight="1">
      <c r="A994" s="26"/>
      <c r="B994" s="26"/>
      <c r="C994" s="28"/>
      <c r="D994" s="62"/>
      <c r="F994" s="63"/>
      <c r="G994" s="64"/>
      <c r="H994" s="17"/>
      <c r="I994" s="24"/>
      <c r="J994" s="26"/>
    </row>
    <row r="995" ht="17.25" customHeight="1">
      <c r="A995" s="26"/>
      <c r="B995" s="26"/>
      <c r="C995" s="28"/>
      <c r="D995" s="62"/>
      <c r="F995" s="63"/>
      <c r="G995" s="64"/>
      <c r="H995" s="17"/>
      <c r="I995" s="24"/>
      <c r="J995" s="26"/>
    </row>
    <row r="996" ht="17.25" customHeight="1">
      <c r="A996" s="26"/>
      <c r="B996" s="26"/>
      <c r="C996" s="28"/>
      <c r="D996" s="62"/>
      <c r="F996" s="63"/>
      <c r="G996" s="64"/>
      <c r="H996" s="17"/>
      <c r="I996" s="24"/>
      <c r="J996" s="26"/>
    </row>
    <row r="997" ht="17.25" customHeight="1">
      <c r="A997" s="26"/>
      <c r="B997" s="26"/>
      <c r="C997" s="28"/>
      <c r="D997" s="62"/>
      <c r="F997" s="63"/>
      <c r="G997" s="64"/>
      <c r="H997" s="17"/>
      <c r="I997" s="24"/>
      <c r="J997" s="26"/>
    </row>
    <row r="998" ht="17.25" customHeight="1">
      <c r="A998" s="26"/>
      <c r="B998" s="26"/>
      <c r="C998" s="28"/>
      <c r="D998" s="62"/>
      <c r="F998" s="63"/>
      <c r="G998" s="64"/>
      <c r="H998" s="17"/>
      <c r="I998" s="24"/>
      <c r="J998" s="26"/>
    </row>
    <row r="999" ht="17.25" customHeight="1">
      <c r="A999" s="26"/>
      <c r="B999" s="26"/>
      <c r="C999" s="28"/>
      <c r="D999" s="62"/>
      <c r="F999" s="63"/>
      <c r="G999" s="64"/>
      <c r="H999" s="17"/>
      <c r="I999" s="24"/>
      <c r="J999" s="26"/>
    </row>
    <row r="1000" ht="17.25" customHeight="1">
      <c r="A1000" s="26"/>
      <c r="B1000" s="26"/>
      <c r="C1000" s="28"/>
      <c r="D1000" s="62"/>
      <c r="F1000" s="63"/>
      <c r="G1000" s="64"/>
      <c r="H1000" s="17"/>
      <c r="I1000" s="24"/>
      <c r="J1000" s="26"/>
    </row>
    <row r="1001" ht="17.25" customHeight="1">
      <c r="A1001" s="26"/>
      <c r="B1001" s="26"/>
      <c r="C1001" s="28"/>
      <c r="D1001" s="62"/>
      <c r="F1001" s="63"/>
      <c r="G1001" s="64"/>
      <c r="H1001" s="17"/>
      <c r="I1001" s="24"/>
      <c r="J1001" s="26"/>
    </row>
    <row r="1002" ht="17.25" customHeight="1">
      <c r="A1002" s="26"/>
      <c r="B1002" s="26"/>
      <c r="C1002" s="28"/>
      <c r="D1002" s="62"/>
      <c r="F1002" s="63"/>
      <c r="G1002" s="64"/>
      <c r="H1002" s="17"/>
      <c r="I1002" s="24"/>
      <c r="J1002" s="26"/>
    </row>
    <row r="1003" ht="17.25" customHeight="1">
      <c r="A1003" s="26"/>
      <c r="B1003" s="26"/>
      <c r="C1003" s="28"/>
      <c r="D1003" s="62"/>
      <c r="F1003" s="63"/>
      <c r="G1003" s="64"/>
      <c r="H1003" s="17"/>
      <c r="I1003" s="24"/>
      <c r="J1003" s="26"/>
    </row>
    <row r="1004" ht="17.25" customHeight="1">
      <c r="A1004" s="26"/>
      <c r="B1004" s="26"/>
      <c r="C1004" s="28"/>
      <c r="D1004" s="62"/>
      <c r="F1004" s="63"/>
      <c r="G1004" s="64"/>
      <c r="H1004" s="17"/>
      <c r="I1004" s="24"/>
      <c r="J1004" s="26"/>
    </row>
    <row r="1005" ht="17.25" customHeight="1">
      <c r="A1005" s="26"/>
      <c r="B1005" s="26"/>
      <c r="C1005" s="28"/>
      <c r="D1005" s="62"/>
      <c r="F1005" s="63"/>
      <c r="G1005" s="64"/>
      <c r="H1005" s="17"/>
      <c r="I1005" s="24"/>
      <c r="J1005" s="26"/>
    </row>
    <row r="1006" ht="17.25" customHeight="1">
      <c r="A1006" s="26"/>
      <c r="B1006" s="26"/>
      <c r="C1006" s="28"/>
      <c r="D1006" s="62"/>
      <c r="F1006" s="63"/>
      <c r="G1006" s="64"/>
      <c r="H1006" s="17"/>
      <c r="I1006" s="24"/>
      <c r="J1006" s="26"/>
    </row>
    <row r="1007" ht="17.25" customHeight="1">
      <c r="A1007" s="26"/>
      <c r="B1007" s="26"/>
      <c r="C1007" s="28"/>
      <c r="D1007" s="62"/>
      <c r="F1007" s="63"/>
      <c r="G1007" s="64"/>
      <c r="H1007" s="17"/>
      <c r="I1007" s="24"/>
      <c r="J1007" s="26"/>
    </row>
    <row r="1008" ht="17.25" customHeight="1">
      <c r="A1008" s="26"/>
      <c r="B1008" s="26"/>
      <c r="C1008" s="28"/>
      <c r="D1008" s="62"/>
      <c r="F1008" s="63"/>
      <c r="G1008" s="64"/>
      <c r="H1008" s="17"/>
      <c r="I1008" s="24"/>
      <c r="J1008" s="26"/>
    </row>
    <row r="1009" ht="17.25" customHeight="1">
      <c r="A1009" s="26"/>
      <c r="B1009" s="26"/>
      <c r="C1009" s="28"/>
      <c r="D1009" s="62"/>
      <c r="F1009" s="63"/>
      <c r="G1009" s="64"/>
      <c r="H1009" s="17"/>
      <c r="I1009" s="24"/>
      <c r="J1009" s="26"/>
    </row>
    <row r="1010" ht="17.25" customHeight="1">
      <c r="A1010" s="26"/>
      <c r="B1010" s="26"/>
      <c r="C1010" s="28"/>
      <c r="D1010" s="62"/>
      <c r="F1010" s="63"/>
      <c r="G1010" s="64"/>
      <c r="H1010" s="17"/>
      <c r="I1010" s="24"/>
      <c r="J1010" s="26"/>
    </row>
    <row r="1011" ht="17.25" customHeight="1">
      <c r="A1011" s="26"/>
      <c r="B1011" s="26"/>
      <c r="C1011" s="28"/>
      <c r="D1011" s="62"/>
      <c r="F1011" s="63"/>
      <c r="G1011" s="64"/>
      <c r="H1011" s="17"/>
      <c r="I1011" s="24"/>
      <c r="J1011" s="26"/>
    </row>
    <row r="1012" ht="17.25" customHeight="1">
      <c r="A1012" s="26"/>
      <c r="B1012" s="26"/>
      <c r="C1012" s="28"/>
      <c r="D1012" s="62"/>
      <c r="F1012" s="63"/>
      <c r="G1012" s="64"/>
      <c r="H1012" s="17"/>
      <c r="I1012" s="24"/>
      <c r="J1012" s="26"/>
    </row>
    <row r="1013" ht="17.25" customHeight="1">
      <c r="A1013" s="26"/>
      <c r="B1013" s="26"/>
      <c r="C1013" s="28"/>
      <c r="D1013" s="62"/>
      <c r="F1013" s="63"/>
      <c r="G1013" s="64"/>
      <c r="H1013" s="17"/>
      <c r="I1013" s="24"/>
      <c r="J1013" s="26"/>
    </row>
    <row r="1014" ht="17.25" customHeight="1">
      <c r="A1014" s="26"/>
      <c r="B1014" s="26"/>
      <c r="C1014" s="28"/>
      <c r="D1014" s="62"/>
      <c r="F1014" s="63"/>
      <c r="G1014" s="64"/>
      <c r="H1014" s="17"/>
      <c r="I1014" s="24"/>
      <c r="J1014" s="26"/>
    </row>
    <row r="1015" ht="17.25" customHeight="1">
      <c r="A1015" s="26"/>
      <c r="B1015" s="26"/>
      <c r="C1015" s="28"/>
      <c r="D1015" s="62"/>
      <c r="F1015" s="63"/>
      <c r="G1015" s="64"/>
      <c r="H1015" s="17"/>
      <c r="I1015" s="24"/>
      <c r="J1015" s="26"/>
    </row>
    <row r="1016" ht="17.25" customHeight="1">
      <c r="A1016" s="26"/>
      <c r="B1016" s="26"/>
      <c r="C1016" s="28"/>
      <c r="D1016" s="62"/>
      <c r="F1016" s="63"/>
      <c r="G1016" s="64"/>
      <c r="H1016" s="17"/>
      <c r="I1016" s="24"/>
      <c r="J1016" s="26"/>
    </row>
    <row r="1017" ht="17.25" customHeight="1">
      <c r="A1017" s="26"/>
      <c r="B1017" s="26"/>
      <c r="C1017" s="28"/>
      <c r="D1017" s="62"/>
      <c r="F1017" s="63"/>
      <c r="G1017" s="64"/>
      <c r="H1017" s="17"/>
      <c r="I1017" s="24"/>
      <c r="J1017" s="26"/>
    </row>
    <row r="1018" ht="17.25" customHeight="1">
      <c r="A1018" s="26"/>
      <c r="B1018" s="26"/>
      <c r="C1018" s="28"/>
      <c r="D1018" s="62"/>
      <c r="F1018" s="63"/>
      <c r="G1018" s="64"/>
      <c r="H1018" s="17"/>
      <c r="I1018" s="24"/>
      <c r="J1018" s="26"/>
    </row>
    <row r="1019" ht="17.25" customHeight="1">
      <c r="A1019" s="26"/>
      <c r="B1019" s="26"/>
      <c r="C1019" s="28"/>
      <c r="D1019" s="62"/>
      <c r="F1019" s="63"/>
      <c r="G1019" s="64"/>
      <c r="H1019" s="17"/>
      <c r="I1019" s="24"/>
      <c r="J1019" s="26"/>
    </row>
    <row r="1020" ht="17.25" customHeight="1">
      <c r="A1020" s="26"/>
      <c r="B1020" s="26"/>
      <c r="C1020" s="28"/>
      <c r="D1020" s="62"/>
      <c r="F1020" s="63"/>
      <c r="G1020" s="64"/>
      <c r="H1020" s="17"/>
      <c r="I1020" s="24"/>
      <c r="J1020" s="26"/>
    </row>
    <row r="1021" ht="17.25" customHeight="1">
      <c r="A1021" s="26"/>
      <c r="B1021" s="26"/>
      <c r="C1021" s="28"/>
      <c r="D1021" s="62"/>
      <c r="F1021" s="63"/>
      <c r="G1021" s="64"/>
      <c r="H1021" s="17"/>
      <c r="I1021" s="24"/>
      <c r="J1021" s="26"/>
    </row>
    <row r="1022" ht="17.25" customHeight="1">
      <c r="A1022" s="26"/>
      <c r="B1022" s="26"/>
      <c r="C1022" s="28"/>
      <c r="D1022" s="62"/>
      <c r="F1022" s="63"/>
      <c r="G1022" s="64"/>
      <c r="H1022" s="17"/>
      <c r="I1022" s="24"/>
      <c r="J1022" s="26"/>
    </row>
    <row r="1023" ht="17.25" customHeight="1">
      <c r="A1023" s="26"/>
      <c r="B1023" s="26"/>
      <c r="C1023" s="28"/>
      <c r="D1023" s="62"/>
      <c r="F1023" s="63"/>
      <c r="G1023" s="64"/>
      <c r="H1023" s="17"/>
      <c r="I1023" s="24"/>
      <c r="J1023" s="26"/>
    </row>
    <row r="1024" ht="17.25" customHeight="1">
      <c r="A1024" s="26"/>
      <c r="B1024" s="26"/>
      <c r="C1024" s="28"/>
      <c r="D1024" s="62"/>
      <c r="F1024" s="63"/>
      <c r="G1024" s="64"/>
      <c r="H1024" s="17"/>
      <c r="I1024" s="24"/>
      <c r="J1024" s="26"/>
    </row>
    <row r="1025" ht="17.25" customHeight="1">
      <c r="A1025" s="26"/>
      <c r="B1025" s="26"/>
      <c r="C1025" s="28"/>
      <c r="D1025" s="62"/>
      <c r="F1025" s="63"/>
      <c r="G1025" s="64"/>
      <c r="H1025" s="17"/>
      <c r="I1025" s="24"/>
      <c r="J1025" s="26"/>
    </row>
    <row r="1026" ht="17.25" customHeight="1">
      <c r="A1026" s="26"/>
      <c r="B1026" s="26"/>
      <c r="C1026" s="28"/>
      <c r="D1026" s="62"/>
      <c r="F1026" s="63"/>
      <c r="G1026" s="64"/>
      <c r="H1026" s="17"/>
      <c r="I1026" s="24"/>
      <c r="J1026" s="26"/>
    </row>
    <row r="1027" ht="17.25" customHeight="1">
      <c r="A1027" s="26"/>
      <c r="B1027" s="26"/>
      <c r="C1027" s="28"/>
      <c r="D1027" s="62"/>
      <c r="F1027" s="63"/>
      <c r="G1027" s="64"/>
      <c r="H1027" s="17"/>
      <c r="I1027" s="24"/>
      <c r="J1027" s="26"/>
    </row>
    <row r="1028" ht="17.25" customHeight="1">
      <c r="A1028" s="26"/>
      <c r="B1028" s="26"/>
      <c r="C1028" s="28"/>
      <c r="D1028" s="62"/>
      <c r="F1028" s="63"/>
      <c r="G1028" s="64"/>
      <c r="H1028" s="17"/>
      <c r="I1028" s="24"/>
      <c r="J1028" s="26"/>
    </row>
    <row r="1029" ht="17.25" customHeight="1">
      <c r="A1029" s="26"/>
      <c r="B1029" s="26"/>
      <c r="C1029" s="28"/>
      <c r="D1029" s="62"/>
      <c r="F1029" s="63"/>
      <c r="G1029" s="64"/>
      <c r="H1029" s="17"/>
      <c r="I1029" s="24"/>
      <c r="J1029" s="26"/>
    </row>
    <row r="1030" ht="17.25" customHeight="1">
      <c r="A1030" s="26"/>
      <c r="B1030" s="26"/>
      <c r="C1030" s="28"/>
      <c r="D1030" s="62"/>
      <c r="F1030" s="63"/>
      <c r="G1030" s="64"/>
      <c r="H1030" s="17"/>
      <c r="I1030" s="24"/>
      <c r="J1030" s="26"/>
    </row>
    <row r="1031" ht="17.25" customHeight="1">
      <c r="A1031" s="26"/>
      <c r="B1031" s="26"/>
      <c r="C1031" s="28"/>
      <c r="D1031" s="62"/>
      <c r="F1031" s="63"/>
      <c r="G1031" s="64"/>
      <c r="H1031" s="17"/>
      <c r="I1031" s="24"/>
      <c r="J1031" s="26"/>
    </row>
    <row r="1032" ht="17.25" customHeight="1">
      <c r="A1032" s="26"/>
      <c r="B1032" s="26"/>
      <c r="C1032" s="28"/>
      <c r="D1032" s="62"/>
      <c r="F1032" s="63"/>
      <c r="G1032" s="64"/>
      <c r="H1032" s="17"/>
      <c r="I1032" s="24"/>
      <c r="J1032" s="26"/>
    </row>
    <row r="1033" ht="17.25" customHeight="1">
      <c r="A1033" s="26"/>
      <c r="B1033" s="26"/>
      <c r="C1033" s="28"/>
      <c r="D1033" s="62"/>
      <c r="F1033" s="63"/>
      <c r="G1033" s="64"/>
      <c r="H1033" s="17"/>
      <c r="I1033" s="24"/>
      <c r="J1033" s="26"/>
    </row>
    <row r="1034" ht="17.25" customHeight="1">
      <c r="A1034" s="26"/>
      <c r="B1034" s="26"/>
      <c r="C1034" s="28"/>
      <c r="D1034" s="62"/>
      <c r="F1034" s="63"/>
      <c r="G1034" s="64"/>
      <c r="H1034" s="17"/>
      <c r="I1034" s="24"/>
      <c r="J1034" s="26"/>
    </row>
    <row r="1035" ht="17.25" customHeight="1">
      <c r="A1035" s="26"/>
      <c r="B1035" s="26"/>
      <c r="C1035" s="28"/>
      <c r="D1035" s="62"/>
      <c r="F1035" s="63"/>
      <c r="G1035" s="64"/>
      <c r="H1035" s="17"/>
      <c r="I1035" s="24"/>
      <c r="J1035" s="26"/>
    </row>
    <row r="1036" ht="17.25" customHeight="1">
      <c r="A1036" s="26"/>
      <c r="B1036" s="26"/>
      <c r="C1036" s="28"/>
      <c r="D1036" s="62"/>
      <c r="F1036" s="63"/>
      <c r="G1036" s="64"/>
      <c r="H1036" s="17"/>
      <c r="I1036" s="24"/>
      <c r="J1036" s="26"/>
    </row>
    <row r="1037" ht="17.25" customHeight="1">
      <c r="A1037" s="26"/>
      <c r="B1037" s="26"/>
      <c r="C1037" s="28"/>
      <c r="D1037" s="62"/>
      <c r="F1037" s="63"/>
      <c r="G1037" s="64"/>
      <c r="H1037" s="17"/>
      <c r="I1037" s="24"/>
      <c r="J1037" s="26"/>
    </row>
    <row r="1038" ht="17.25" customHeight="1">
      <c r="A1038" s="26"/>
      <c r="B1038" s="26"/>
      <c r="C1038" s="28"/>
      <c r="D1038" s="62"/>
      <c r="F1038" s="63"/>
      <c r="G1038" s="64"/>
      <c r="H1038" s="17"/>
      <c r="I1038" s="24"/>
      <c r="J1038" s="26"/>
    </row>
    <row r="1039" ht="17.25" customHeight="1">
      <c r="A1039" s="26"/>
      <c r="B1039" s="26"/>
      <c r="C1039" s="28"/>
      <c r="D1039" s="62"/>
      <c r="F1039" s="63"/>
      <c r="G1039" s="64"/>
      <c r="H1039" s="17"/>
      <c r="I1039" s="24"/>
      <c r="J1039" s="26"/>
    </row>
    <row r="1040" ht="17.25" customHeight="1">
      <c r="A1040" s="26"/>
      <c r="B1040" s="26"/>
      <c r="C1040" s="28"/>
      <c r="D1040" s="62"/>
      <c r="F1040" s="63"/>
      <c r="G1040" s="64"/>
      <c r="H1040" s="17"/>
      <c r="I1040" s="24"/>
      <c r="J1040" s="26"/>
    </row>
    <row r="1041" ht="17.25" customHeight="1">
      <c r="A1041" s="26"/>
      <c r="B1041" s="26"/>
      <c r="C1041" s="28"/>
      <c r="D1041" s="62"/>
      <c r="F1041" s="63"/>
      <c r="G1041" s="64"/>
      <c r="H1041" s="17"/>
      <c r="I1041" s="24"/>
      <c r="J1041" s="26"/>
    </row>
    <row r="1042" ht="17.25" customHeight="1">
      <c r="A1042" s="26"/>
      <c r="B1042" s="26"/>
      <c r="C1042" s="28"/>
      <c r="D1042" s="62"/>
      <c r="F1042" s="63"/>
      <c r="G1042" s="64"/>
      <c r="H1042" s="17"/>
      <c r="I1042" s="24"/>
      <c r="J1042" s="26"/>
    </row>
    <row r="1043" ht="17.25" customHeight="1">
      <c r="A1043" s="26"/>
      <c r="B1043" s="26"/>
      <c r="C1043" s="28"/>
      <c r="D1043" s="62"/>
      <c r="F1043" s="63"/>
      <c r="G1043" s="64"/>
      <c r="H1043" s="17"/>
      <c r="I1043" s="24"/>
      <c r="J1043" s="26"/>
    </row>
    <row r="1044" ht="17.25" customHeight="1">
      <c r="A1044" s="26"/>
      <c r="B1044" s="26"/>
      <c r="C1044" s="28"/>
      <c r="D1044" s="62"/>
      <c r="F1044" s="63"/>
      <c r="G1044" s="64"/>
      <c r="H1044" s="17"/>
      <c r="I1044" s="24"/>
      <c r="J1044" s="26"/>
    </row>
    <row r="1045" ht="17.25" customHeight="1">
      <c r="A1045" s="26"/>
      <c r="B1045" s="26"/>
      <c r="C1045" s="28"/>
      <c r="D1045" s="62"/>
      <c r="F1045" s="63"/>
      <c r="G1045" s="64"/>
      <c r="H1045" s="17"/>
      <c r="I1045" s="24"/>
      <c r="J1045" s="26"/>
    </row>
    <row r="1046" ht="17.25" customHeight="1">
      <c r="A1046" s="26"/>
      <c r="B1046" s="26"/>
      <c r="C1046" s="28"/>
      <c r="D1046" s="62"/>
      <c r="F1046" s="63"/>
      <c r="G1046" s="64"/>
      <c r="H1046" s="17"/>
      <c r="I1046" s="24"/>
      <c r="J1046" s="26"/>
    </row>
    <row r="1047" ht="17.25" customHeight="1">
      <c r="A1047" s="26"/>
      <c r="B1047" s="26"/>
      <c r="C1047" s="28"/>
      <c r="D1047" s="62"/>
      <c r="F1047" s="63"/>
      <c r="G1047" s="64"/>
      <c r="H1047" s="17"/>
      <c r="I1047" s="24"/>
      <c r="J1047" s="26"/>
    </row>
    <row r="1048" ht="17.25" customHeight="1">
      <c r="A1048" s="26"/>
      <c r="B1048" s="26"/>
      <c r="C1048" s="28"/>
      <c r="D1048" s="62"/>
      <c r="F1048" s="63"/>
      <c r="G1048" s="64"/>
      <c r="H1048" s="17"/>
      <c r="I1048" s="24"/>
      <c r="J1048" s="26"/>
    </row>
    <row r="1049" ht="17.25" customHeight="1">
      <c r="A1049" s="26"/>
      <c r="B1049" s="26"/>
      <c r="C1049" s="28"/>
      <c r="D1049" s="62"/>
      <c r="F1049" s="63"/>
      <c r="G1049" s="64"/>
      <c r="H1049" s="17"/>
      <c r="I1049" s="24"/>
      <c r="J1049" s="26"/>
    </row>
    <row r="1050" ht="17.25" customHeight="1">
      <c r="A1050" s="26"/>
      <c r="B1050" s="26"/>
      <c r="C1050" s="28"/>
      <c r="D1050" s="62"/>
      <c r="F1050" s="63"/>
      <c r="G1050" s="64"/>
      <c r="H1050" s="17"/>
      <c r="I1050" s="24"/>
      <c r="J1050" s="26"/>
    </row>
    <row r="1051" ht="17.25" customHeight="1">
      <c r="A1051" s="26"/>
      <c r="B1051" s="26"/>
      <c r="C1051" s="28"/>
      <c r="D1051" s="62"/>
      <c r="F1051" s="63"/>
      <c r="G1051" s="64"/>
      <c r="H1051" s="17"/>
      <c r="I1051" s="24"/>
      <c r="J1051" s="26"/>
    </row>
    <row r="1052" ht="17.25" customHeight="1">
      <c r="A1052" s="26"/>
      <c r="B1052" s="26"/>
      <c r="C1052" s="28"/>
      <c r="D1052" s="62"/>
      <c r="F1052" s="63"/>
      <c r="G1052" s="64"/>
      <c r="H1052" s="17"/>
      <c r="I1052" s="24"/>
      <c r="J1052" s="26"/>
    </row>
    <row r="1053" ht="17.25" customHeight="1">
      <c r="A1053" s="26"/>
      <c r="B1053" s="26"/>
      <c r="C1053" s="28"/>
      <c r="D1053" s="62"/>
      <c r="F1053" s="63"/>
      <c r="G1053" s="64"/>
      <c r="H1053" s="17"/>
      <c r="I1053" s="24"/>
      <c r="J1053" s="26"/>
    </row>
    <row r="1054" ht="17.25" customHeight="1">
      <c r="A1054" s="26"/>
      <c r="B1054" s="26"/>
      <c r="C1054" s="28"/>
      <c r="D1054" s="62"/>
      <c r="F1054" s="63"/>
      <c r="G1054" s="64"/>
      <c r="H1054" s="17"/>
      <c r="I1054" s="24"/>
      <c r="J1054" s="26"/>
    </row>
    <row r="1055" ht="17.25" customHeight="1">
      <c r="A1055" s="26"/>
      <c r="B1055" s="26"/>
      <c r="C1055" s="28"/>
      <c r="D1055" s="62"/>
      <c r="F1055" s="63"/>
      <c r="G1055" s="64"/>
      <c r="H1055" s="17"/>
      <c r="I1055" s="24"/>
      <c r="J1055" s="26"/>
    </row>
    <row r="1056" ht="17.25" customHeight="1">
      <c r="A1056" s="26"/>
      <c r="B1056" s="26"/>
      <c r="C1056" s="28"/>
      <c r="D1056" s="62"/>
      <c r="F1056" s="63"/>
      <c r="G1056" s="64"/>
      <c r="H1056" s="17"/>
      <c r="I1056" s="24"/>
      <c r="J1056" s="26"/>
    </row>
    <row r="1057" ht="17.25" customHeight="1">
      <c r="A1057" s="26"/>
      <c r="B1057" s="26"/>
      <c r="C1057" s="28"/>
      <c r="D1057" s="62"/>
      <c r="F1057" s="63"/>
      <c r="G1057" s="64"/>
      <c r="H1057" s="17"/>
      <c r="I1057" s="24"/>
      <c r="J1057" s="26"/>
    </row>
    <row r="1058" ht="17.25" customHeight="1">
      <c r="A1058" s="26"/>
      <c r="B1058" s="26"/>
      <c r="C1058" s="28"/>
      <c r="D1058" s="62"/>
      <c r="F1058" s="63"/>
      <c r="G1058" s="64"/>
      <c r="H1058" s="17"/>
      <c r="I1058" s="24"/>
      <c r="J1058" s="26"/>
    </row>
    <row r="1059" ht="17.25" customHeight="1">
      <c r="A1059" s="26"/>
      <c r="B1059" s="26"/>
      <c r="C1059" s="28"/>
      <c r="D1059" s="62"/>
      <c r="F1059" s="63"/>
      <c r="G1059" s="64"/>
      <c r="H1059" s="17"/>
      <c r="I1059" s="24"/>
      <c r="J1059" s="26"/>
    </row>
    <row r="1060" ht="17.25" customHeight="1">
      <c r="A1060" s="26"/>
      <c r="B1060" s="26"/>
      <c r="C1060" s="28"/>
      <c r="D1060" s="62"/>
      <c r="F1060" s="63"/>
      <c r="G1060" s="64"/>
      <c r="H1060" s="17"/>
      <c r="I1060" s="24"/>
      <c r="J1060" s="26"/>
    </row>
    <row r="1061" ht="17.25" customHeight="1">
      <c r="A1061" s="26"/>
      <c r="B1061" s="26"/>
      <c r="C1061" s="28"/>
      <c r="D1061" s="62"/>
      <c r="F1061" s="63"/>
      <c r="G1061" s="64"/>
      <c r="H1061" s="17"/>
      <c r="I1061" s="24"/>
      <c r="J1061" s="26"/>
    </row>
    <row r="1062" ht="17.25" customHeight="1">
      <c r="A1062" s="26"/>
      <c r="B1062" s="26"/>
      <c r="C1062" s="28"/>
      <c r="D1062" s="62"/>
      <c r="F1062" s="63"/>
      <c r="G1062" s="64"/>
      <c r="H1062" s="17"/>
      <c r="I1062" s="24"/>
      <c r="J1062" s="26"/>
    </row>
    <row r="1063" ht="17.25" customHeight="1">
      <c r="A1063" s="26"/>
      <c r="B1063" s="26"/>
      <c r="C1063" s="28"/>
      <c r="D1063" s="62"/>
      <c r="F1063" s="63"/>
      <c r="G1063" s="64"/>
      <c r="H1063" s="17"/>
      <c r="I1063" s="24"/>
      <c r="J1063" s="26"/>
    </row>
    <row r="1064" ht="17.25" customHeight="1">
      <c r="A1064" s="26"/>
      <c r="B1064" s="26"/>
      <c r="C1064" s="28"/>
      <c r="D1064" s="62"/>
      <c r="F1064" s="63"/>
      <c r="G1064" s="64"/>
      <c r="H1064" s="17"/>
      <c r="I1064" s="24"/>
      <c r="J1064" s="26"/>
    </row>
    <row r="1065" ht="17.25" customHeight="1">
      <c r="A1065" s="26"/>
      <c r="B1065" s="26"/>
      <c r="C1065" s="28"/>
      <c r="D1065" s="62"/>
      <c r="F1065" s="63"/>
      <c r="G1065" s="64"/>
      <c r="H1065" s="17"/>
      <c r="I1065" s="24"/>
      <c r="J1065" s="26"/>
    </row>
    <row r="1066" ht="17.25" customHeight="1">
      <c r="A1066" s="26"/>
      <c r="B1066" s="26"/>
      <c r="C1066" s="28"/>
      <c r="D1066" s="62"/>
      <c r="F1066" s="63"/>
      <c r="G1066" s="64"/>
      <c r="H1066" s="17"/>
      <c r="I1066" s="24"/>
      <c r="J1066" s="26"/>
    </row>
    <row r="1067" ht="17.25" customHeight="1">
      <c r="A1067" s="26"/>
      <c r="B1067" s="26"/>
      <c r="C1067" s="28"/>
      <c r="D1067" s="62"/>
      <c r="F1067" s="63"/>
      <c r="G1067" s="64"/>
      <c r="H1067" s="17"/>
      <c r="I1067" s="24"/>
      <c r="J1067" s="26"/>
    </row>
    <row r="1068" ht="17.25" customHeight="1">
      <c r="A1068" s="26"/>
      <c r="B1068" s="26"/>
      <c r="C1068" s="28"/>
      <c r="D1068" s="62"/>
      <c r="F1068" s="63"/>
      <c r="G1068" s="64"/>
      <c r="H1068" s="17"/>
      <c r="I1068" s="24"/>
      <c r="J1068" s="26"/>
    </row>
    <row r="1069" ht="17.25" customHeight="1">
      <c r="A1069" s="26"/>
      <c r="B1069" s="26"/>
      <c r="C1069" s="28"/>
      <c r="D1069" s="62"/>
      <c r="F1069" s="63"/>
      <c r="G1069" s="64"/>
      <c r="H1069" s="17"/>
      <c r="I1069" s="24"/>
      <c r="J1069" s="26"/>
    </row>
    <row r="1070" ht="17.25" customHeight="1">
      <c r="A1070" s="26"/>
      <c r="B1070" s="26"/>
      <c r="C1070" s="28"/>
      <c r="D1070" s="62"/>
      <c r="F1070" s="63"/>
      <c r="G1070" s="64"/>
      <c r="H1070" s="17"/>
      <c r="I1070" s="24"/>
      <c r="J1070" s="26"/>
    </row>
    <row r="1071" ht="17.25" customHeight="1">
      <c r="A1071" s="26"/>
      <c r="B1071" s="26"/>
      <c r="C1071" s="28"/>
      <c r="D1071" s="62"/>
      <c r="F1071" s="63"/>
      <c r="G1071" s="64"/>
      <c r="H1071" s="17"/>
      <c r="I1071" s="24"/>
      <c r="J1071" s="26"/>
    </row>
    <row r="1072" ht="17.25" customHeight="1">
      <c r="A1072" s="26"/>
      <c r="B1072" s="26"/>
      <c r="C1072" s="28"/>
      <c r="D1072" s="62"/>
      <c r="F1072" s="63"/>
      <c r="G1072" s="64"/>
      <c r="H1072" s="17"/>
      <c r="I1072" s="24"/>
      <c r="J1072" s="26"/>
    </row>
    <row r="1073" ht="17.25" customHeight="1">
      <c r="A1073" s="26"/>
      <c r="B1073" s="26"/>
      <c r="C1073" s="28"/>
      <c r="D1073" s="62"/>
      <c r="F1073" s="63"/>
      <c r="G1073" s="64"/>
      <c r="H1073" s="17"/>
      <c r="I1073" s="24"/>
      <c r="J1073" s="26"/>
    </row>
    <row r="1074" ht="17.25" customHeight="1">
      <c r="A1074" s="26"/>
      <c r="B1074" s="26"/>
      <c r="C1074" s="28"/>
      <c r="D1074" s="62"/>
      <c r="F1074" s="63"/>
      <c r="G1074" s="64"/>
      <c r="H1074" s="17"/>
      <c r="I1074" s="24"/>
      <c r="J1074" s="26"/>
    </row>
    <row r="1075" ht="17.25" customHeight="1">
      <c r="A1075" s="26"/>
      <c r="B1075" s="26"/>
      <c r="C1075" s="28"/>
      <c r="D1075" s="62"/>
      <c r="F1075" s="63"/>
      <c r="G1075" s="64"/>
      <c r="H1075" s="17"/>
      <c r="I1075" s="24"/>
      <c r="J1075" s="26"/>
    </row>
    <row r="1076" ht="17.25" customHeight="1">
      <c r="A1076" s="26"/>
      <c r="B1076" s="26"/>
      <c r="C1076" s="28"/>
      <c r="D1076" s="62"/>
      <c r="F1076" s="63"/>
      <c r="G1076" s="64"/>
      <c r="H1076" s="17"/>
      <c r="I1076" s="24"/>
      <c r="J1076" s="26"/>
    </row>
    <row r="1077" ht="17.25" customHeight="1">
      <c r="A1077" s="26"/>
      <c r="B1077" s="26"/>
      <c r="C1077" s="28"/>
      <c r="D1077" s="62"/>
      <c r="F1077" s="63"/>
      <c r="G1077" s="64"/>
      <c r="H1077" s="17"/>
      <c r="I1077" s="24"/>
      <c r="J1077" s="26"/>
    </row>
    <row r="1078" ht="17.25" customHeight="1">
      <c r="A1078" s="26"/>
      <c r="B1078" s="26"/>
      <c r="C1078" s="28"/>
      <c r="D1078" s="62"/>
      <c r="F1078" s="63"/>
      <c r="G1078" s="64"/>
      <c r="H1078" s="17"/>
      <c r="I1078" s="24"/>
      <c r="J1078" s="26"/>
    </row>
    <row r="1079" ht="17.25" customHeight="1">
      <c r="A1079" s="26"/>
      <c r="B1079" s="26"/>
      <c r="C1079" s="28"/>
      <c r="D1079" s="62"/>
      <c r="F1079" s="63"/>
      <c r="G1079" s="64"/>
      <c r="H1079" s="17"/>
      <c r="I1079" s="24"/>
      <c r="J1079" s="26"/>
    </row>
    <row r="1080" ht="17.25" customHeight="1">
      <c r="A1080" s="26"/>
      <c r="B1080" s="26"/>
      <c r="C1080" s="28"/>
      <c r="D1080" s="62"/>
      <c r="F1080" s="63"/>
      <c r="G1080" s="64"/>
      <c r="H1080" s="17"/>
      <c r="I1080" s="24"/>
      <c r="J1080" s="26"/>
    </row>
    <row r="1081" ht="17.25" customHeight="1">
      <c r="A1081" s="26"/>
      <c r="B1081" s="26"/>
      <c r="C1081" s="28"/>
      <c r="D1081" s="62"/>
      <c r="F1081" s="63"/>
      <c r="G1081" s="64"/>
      <c r="H1081" s="17"/>
      <c r="I1081" s="24"/>
      <c r="J1081" s="26"/>
    </row>
    <row r="1082" ht="17.25" customHeight="1">
      <c r="A1082" s="26"/>
      <c r="B1082" s="26"/>
      <c r="C1082" s="28"/>
      <c r="D1082" s="62"/>
      <c r="F1082" s="63"/>
      <c r="G1082" s="64"/>
      <c r="H1082" s="17"/>
      <c r="I1082" s="24"/>
      <c r="J1082" s="26"/>
    </row>
    <row r="1083" ht="17.25" customHeight="1">
      <c r="A1083" s="26"/>
      <c r="B1083" s="26"/>
      <c r="C1083" s="28"/>
      <c r="D1083" s="62"/>
      <c r="F1083" s="63"/>
      <c r="G1083" s="64"/>
      <c r="H1083" s="17"/>
      <c r="I1083" s="24"/>
      <c r="J1083" s="26"/>
    </row>
    <row r="1084" ht="17.25" customHeight="1">
      <c r="A1084" s="26"/>
      <c r="B1084" s="26"/>
      <c r="C1084" s="28"/>
      <c r="D1084" s="62"/>
      <c r="F1084" s="63"/>
      <c r="G1084" s="64"/>
      <c r="H1084" s="17"/>
      <c r="I1084" s="24"/>
      <c r="J1084" s="26"/>
    </row>
    <row r="1085" ht="17.25" customHeight="1">
      <c r="A1085" s="26"/>
      <c r="B1085" s="26"/>
      <c r="C1085" s="28"/>
      <c r="D1085" s="62"/>
      <c r="F1085" s="63"/>
      <c r="G1085" s="64"/>
      <c r="H1085" s="17"/>
      <c r="I1085" s="24"/>
      <c r="J1085" s="26"/>
    </row>
    <row r="1086" ht="17.25" customHeight="1">
      <c r="A1086" s="26"/>
      <c r="B1086" s="26"/>
      <c r="C1086" s="28"/>
      <c r="D1086" s="62"/>
      <c r="F1086" s="63"/>
      <c r="G1086" s="64"/>
      <c r="H1086" s="17"/>
      <c r="I1086" s="24"/>
      <c r="J1086" s="26"/>
    </row>
    <row r="1087" ht="17.25" customHeight="1">
      <c r="A1087" s="26"/>
      <c r="B1087" s="26"/>
      <c r="C1087" s="28"/>
      <c r="D1087" s="62"/>
      <c r="F1087" s="63"/>
      <c r="G1087" s="64"/>
      <c r="H1087" s="17"/>
      <c r="I1087" s="24"/>
      <c r="J1087" s="26"/>
    </row>
    <row r="1088" ht="17.25" customHeight="1">
      <c r="A1088" s="26"/>
      <c r="B1088" s="26"/>
      <c r="C1088" s="28"/>
      <c r="D1088" s="62"/>
      <c r="F1088" s="63"/>
      <c r="G1088" s="64"/>
      <c r="H1088" s="17"/>
      <c r="I1088" s="24"/>
      <c r="J1088" s="26"/>
    </row>
    <row r="1089" ht="17.25" customHeight="1">
      <c r="A1089" s="26"/>
      <c r="B1089" s="26"/>
      <c r="C1089" s="28"/>
      <c r="D1089" s="62"/>
      <c r="F1089" s="63"/>
      <c r="G1089" s="64"/>
      <c r="H1089" s="17"/>
      <c r="I1089" s="24"/>
      <c r="J1089" s="26"/>
    </row>
    <row r="1090" ht="17.25" customHeight="1">
      <c r="A1090" s="26"/>
      <c r="B1090" s="26"/>
      <c r="C1090" s="28"/>
      <c r="D1090" s="62"/>
      <c r="F1090" s="63"/>
      <c r="G1090" s="64"/>
      <c r="H1090" s="17"/>
      <c r="I1090" s="24"/>
      <c r="J1090" s="26"/>
    </row>
    <row r="1091" ht="17.25" customHeight="1">
      <c r="A1091" s="26"/>
      <c r="B1091" s="26"/>
      <c r="C1091" s="28"/>
      <c r="D1091" s="62"/>
      <c r="F1091" s="63"/>
      <c r="G1091" s="64"/>
      <c r="H1091" s="17"/>
      <c r="I1091" s="24"/>
      <c r="J1091" s="26"/>
    </row>
    <row r="1092" ht="17.25" customHeight="1">
      <c r="A1092" s="26"/>
      <c r="B1092" s="26"/>
      <c r="C1092" s="28"/>
      <c r="D1092" s="62"/>
      <c r="F1092" s="63"/>
      <c r="G1092" s="64"/>
      <c r="H1092" s="17"/>
      <c r="I1092" s="24"/>
      <c r="J1092" s="26"/>
    </row>
    <row r="1093" ht="17.25" customHeight="1">
      <c r="A1093" s="26"/>
      <c r="B1093" s="26"/>
      <c r="C1093" s="28"/>
      <c r="D1093" s="62"/>
      <c r="F1093" s="63"/>
      <c r="G1093" s="64"/>
      <c r="H1093" s="17"/>
      <c r="I1093" s="24"/>
      <c r="J1093" s="26"/>
    </row>
    <row r="1094" ht="17.25" customHeight="1">
      <c r="A1094" s="26"/>
      <c r="B1094" s="26"/>
      <c r="C1094" s="28"/>
      <c r="D1094" s="62"/>
      <c r="F1094" s="63"/>
      <c r="G1094" s="64"/>
      <c r="H1094" s="17"/>
      <c r="I1094" s="24"/>
      <c r="J1094" s="26"/>
    </row>
    <row r="1095" ht="17.25" customHeight="1">
      <c r="A1095" s="26"/>
      <c r="B1095" s="26"/>
      <c r="C1095" s="28"/>
      <c r="D1095" s="62"/>
      <c r="F1095" s="63"/>
      <c r="G1095" s="64"/>
      <c r="H1095" s="17"/>
      <c r="I1095" s="24"/>
      <c r="J1095" s="26"/>
    </row>
    <row r="1096" ht="17.25" customHeight="1">
      <c r="A1096" s="26"/>
      <c r="B1096" s="26"/>
      <c r="C1096" s="28"/>
      <c r="D1096" s="62"/>
      <c r="F1096" s="63"/>
      <c r="G1096" s="64"/>
      <c r="H1096" s="17"/>
      <c r="I1096" s="24"/>
      <c r="J1096" s="26"/>
    </row>
    <row r="1097" ht="17.25" customHeight="1">
      <c r="A1097" s="26"/>
      <c r="B1097" s="26"/>
      <c r="C1097" s="28"/>
      <c r="D1097" s="62"/>
      <c r="F1097" s="63"/>
      <c r="G1097" s="64"/>
      <c r="H1097" s="17"/>
      <c r="I1097" s="24"/>
      <c r="J1097" s="26"/>
    </row>
    <row r="1098" ht="17.25" customHeight="1">
      <c r="A1098" s="26"/>
      <c r="B1098" s="26"/>
      <c r="C1098" s="28"/>
      <c r="D1098" s="62"/>
      <c r="F1098" s="63"/>
      <c r="G1098" s="64"/>
      <c r="H1098" s="17"/>
      <c r="I1098" s="24"/>
      <c r="J1098" s="26"/>
    </row>
    <row r="1099" ht="17.25" customHeight="1">
      <c r="A1099" s="26"/>
      <c r="B1099" s="26"/>
      <c r="C1099" s="28"/>
      <c r="D1099" s="62"/>
      <c r="F1099" s="63"/>
      <c r="G1099" s="64"/>
      <c r="H1099" s="17"/>
      <c r="I1099" s="24"/>
      <c r="J1099" s="26"/>
    </row>
    <row r="1100" ht="17.25" customHeight="1">
      <c r="A1100" s="26"/>
      <c r="B1100" s="26"/>
      <c r="C1100" s="28"/>
      <c r="D1100" s="62"/>
      <c r="F1100" s="63"/>
      <c r="G1100" s="64"/>
      <c r="H1100" s="17"/>
      <c r="I1100" s="24"/>
      <c r="J1100" s="26"/>
    </row>
    <row r="1101" ht="17.25" customHeight="1">
      <c r="A1101" s="26"/>
      <c r="B1101" s="26"/>
      <c r="C1101" s="28"/>
      <c r="D1101" s="62"/>
      <c r="F1101" s="63"/>
      <c r="G1101" s="64"/>
      <c r="H1101" s="17"/>
      <c r="I1101" s="24"/>
      <c r="J1101" s="26"/>
    </row>
    <row r="1102" ht="17.25" customHeight="1">
      <c r="A1102" s="26"/>
      <c r="B1102" s="26"/>
      <c r="C1102" s="28"/>
      <c r="D1102" s="62"/>
      <c r="F1102" s="63"/>
      <c r="G1102" s="64"/>
      <c r="H1102" s="17"/>
      <c r="I1102" s="24"/>
      <c r="J1102" s="26"/>
    </row>
    <row r="1103" ht="17.25" customHeight="1">
      <c r="A1103" s="26"/>
      <c r="B1103" s="26"/>
      <c r="C1103" s="28"/>
      <c r="D1103" s="62"/>
      <c r="F1103" s="63"/>
      <c r="G1103" s="64"/>
      <c r="H1103" s="17"/>
      <c r="I1103" s="24"/>
      <c r="J1103" s="26"/>
    </row>
    <row r="1104" ht="17.25" customHeight="1">
      <c r="A1104" s="26"/>
      <c r="B1104" s="26"/>
      <c r="C1104" s="28"/>
      <c r="D1104" s="62"/>
      <c r="F1104" s="63"/>
      <c r="G1104" s="64"/>
      <c r="H1104" s="17"/>
      <c r="I1104" s="24"/>
      <c r="J1104" s="26"/>
    </row>
    <row r="1105" ht="17.25" customHeight="1">
      <c r="A1105" s="26"/>
      <c r="B1105" s="26"/>
      <c r="C1105" s="28"/>
      <c r="D1105" s="62"/>
      <c r="F1105" s="63"/>
      <c r="G1105" s="64"/>
      <c r="H1105" s="17"/>
      <c r="I1105" s="24"/>
      <c r="J1105" s="26"/>
    </row>
    <row r="1106" ht="17.25" customHeight="1">
      <c r="A1106" s="26"/>
      <c r="B1106" s="26"/>
      <c r="C1106" s="28"/>
      <c r="D1106" s="62"/>
      <c r="F1106" s="63"/>
      <c r="G1106" s="64"/>
      <c r="H1106" s="17"/>
      <c r="I1106" s="24"/>
      <c r="J1106" s="26"/>
    </row>
    <row r="1107" ht="17.25" customHeight="1">
      <c r="A1107" s="26"/>
      <c r="B1107" s="26"/>
      <c r="C1107" s="28"/>
      <c r="D1107" s="62"/>
      <c r="F1107" s="63"/>
      <c r="G1107" s="64"/>
      <c r="H1107" s="17"/>
      <c r="I1107" s="24"/>
      <c r="J1107" s="26"/>
    </row>
    <row r="1108" ht="17.25" customHeight="1">
      <c r="A1108" s="26"/>
      <c r="B1108" s="26"/>
      <c r="C1108" s="28"/>
      <c r="D1108" s="62"/>
      <c r="F1108" s="63"/>
      <c r="G1108" s="64"/>
      <c r="H1108" s="17"/>
      <c r="I1108" s="24"/>
      <c r="J1108" s="26"/>
    </row>
    <row r="1109" ht="17.25" customHeight="1">
      <c r="A1109" s="26"/>
      <c r="B1109" s="26"/>
      <c r="C1109" s="28"/>
      <c r="D1109" s="62"/>
      <c r="F1109" s="63"/>
      <c r="G1109" s="64"/>
      <c r="H1109" s="17"/>
      <c r="I1109" s="24"/>
      <c r="J1109" s="26"/>
    </row>
    <row r="1110" ht="17.25" customHeight="1">
      <c r="A1110" s="26"/>
      <c r="B1110" s="26"/>
      <c r="C1110" s="28"/>
      <c r="D1110" s="62"/>
      <c r="F1110" s="63"/>
      <c r="G1110" s="64"/>
      <c r="H1110" s="17"/>
      <c r="I1110" s="24"/>
      <c r="J1110" s="26"/>
    </row>
    <row r="1111" ht="17.25" customHeight="1">
      <c r="A1111" s="26"/>
      <c r="B1111" s="26"/>
      <c r="C1111" s="28"/>
      <c r="D1111" s="62"/>
      <c r="F1111" s="63"/>
      <c r="G1111" s="64"/>
      <c r="H1111" s="17"/>
      <c r="I1111" s="24"/>
      <c r="J1111" s="26"/>
    </row>
    <row r="1112" ht="17.25" customHeight="1">
      <c r="A1112" s="26"/>
      <c r="B1112" s="26"/>
      <c r="C1112" s="28"/>
      <c r="D1112" s="62"/>
      <c r="F1112" s="63"/>
      <c r="G1112" s="64"/>
      <c r="H1112" s="17"/>
      <c r="I1112" s="24"/>
      <c r="J1112" s="26"/>
    </row>
    <row r="1113" ht="17.25" customHeight="1">
      <c r="A1113" s="26"/>
      <c r="B1113" s="26"/>
      <c r="C1113" s="28"/>
      <c r="D1113" s="62"/>
      <c r="F1113" s="63"/>
      <c r="G1113" s="64"/>
      <c r="H1113" s="17"/>
      <c r="I1113" s="24"/>
      <c r="J1113" s="26"/>
    </row>
    <row r="1114" ht="17.25" customHeight="1">
      <c r="A1114" s="26"/>
      <c r="B1114" s="26"/>
      <c r="C1114" s="28"/>
      <c r="D1114" s="62"/>
      <c r="F1114" s="63"/>
      <c r="G1114" s="64"/>
      <c r="H1114" s="17"/>
      <c r="I1114" s="24"/>
      <c r="J1114" s="26"/>
    </row>
    <row r="1115" ht="17.25" customHeight="1">
      <c r="A1115" s="26"/>
      <c r="B1115" s="26"/>
      <c r="C1115" s="28"/>
      <c r="D1115" s="62"/>
      <c r="F1115" s="63"/>
      <c r="G1115" s="64"/>
      <c r="H1115" s="17"/>
      <c r="I1115" s="24"/>
      <c r="J1115" s="26"/>
    </row>
    <row r="1116" ht="17.25" customHeight="1">
      <c r="A1116" s="26"/>
      <c r="B1116" s="26"/>
      <c r="C1116" s="28"/>
      <c r="D1116" s="62"/>
      <c r="F1116" s="63"/>
      <c r="G1116" s="64"/>
      <c r="H1116" s="17"/>
      <c r="I1116" s="24"/>
      <c r="J1116" s="26"/>
    </row>
    <row r="1117" ht="17.25" customHeight="1">
      <c r="A1117" s="26"/>
      <c r="B1117" s="26"/>
      <c r="C1117" s="28"/>
      <c r="D1117" s="62"/>
      <c r="F1117" s="63"/>
      <c r="G1117" s="64"/>
      <c r="H1117" s="17"/>
      <c r="I1117" s="24"/>
      <c r="J1117" s="26"/>
    </row>
    <row r="1118" ht="17.25" customHeight="1">
      <c r="A1118" s="26"/>
      <c r="B1118" s="26"/>
      <c r="C1118" s="28"/>
      <c r="D1118" s="62"/>
      <c r="F1118" s="63"/>
      <c r="G1118" s="64"/>
      <c r="H1118" s="17"/>
      <c r="I1118" s="24"/>
      <c r="J1118" s="26"/>
    </row>
    <row r="1119" ht="17.25" customHeight="1">
      <c r="A1119" s="26"/>
      <c r="B1119" s="26"/>
      <c r="C1119" s="28"/>
      <c r="D1119" s="62"/>
      <c r="F1119" s="63"/>
      <c r="G1119" s="64"/>
      <c r="H1119" s="17"/>
      <c r="I1119" s="24"/>
      <c r="J1119" s="26"/>
    </row>
    <row r="1120" ht="17.25" customHeight="1">
      <c r="A1120" s="26"/>
      <c r="B1120" s="26"/>
      <c r="C1120" s="28"/>
      <c r="D1120" s="62"/>
      <c r="F1120" s="63"/>
      <c r="G1120" s="64"/>
      <c r="H1120" s="17"/>
      <c r="I1120" s="24"/>
      <c r="J1120" s="26"/>
    </row>
    <row r="1121" ht="17.25" customHeight="1">
      <c r="A1121" s="26"/>
      <c r="B1121" s="26"/>
      <c r="C1121" s="28"/>
      <c r="D1121" s="62"/>
      <c r="F1121" s="63"/>
      <c r="G1121" s="64"/>
      <c r="H1121" s="17"/>
      <c r="I1121" s="24"/>
      <c r="J1121" s="26"/>
    </row>
    <row r="1122" ht="17.25" customHeight="1">
      <c r="A1122" s="26"/>
      <c r="B1122" s="26"/>
      <c r="C1122" s="28"/>
      <c r="D1122" s="62"/>
      <c r="F1122" s="63"/>
      <c r="G1122" s="64"/>
      <c r="H1122" s="17"/>
      <c r="I1122" s="24"/>
      <c r="J1122" s="26"/>
    </row>
    <row r="1123" ht="17.25" customHeight="1">
      <c r="A1123" s="26"/>
      <c r="B1123" s="26"/>
      <c r="C1123" s="28"/>
      <c r="D1123" s="62"/>
      <c r="F1123" s="63"/>
      <c r="G1123" s="64"/>
      <c r="H1123" s="17"/>
      <c r="I1123" s="24"/>
      <c r="J1123" s="26"/>
    </row>
    <row r="1124" ht="17.25" customHeight="1">
      <c r="A1124" s="26"/>
      <c r="B1124" s="26"/>
      <c r="C1124" s="28"/>
      <c r="D1124" s="62"/>
      <c r="F1124" s="63"/>
      <c r="G1124" s="64"/>
      <c r="H1124" s="17"/>
      <c r="I1124" s="24"/>
      <c r="J1124" s="26"/>
    </row>
    <row r="1125" ht="17.25" customHeight="1">
      <c r="A1125" s="26"/>
      <c r="B1125" s="26"/>
      <c r="C1125" s="28"/>
      <c r="D1125" s="62"/>
      <c r="F1125" s="63"/>
      <c r="G1125" s="64"/>
      <c r="H1125" s="17"/>
      <c r="I1125" s="24"/>
      <c r="J1125" s="26"/>
    </row>
    <row r="1126" ht="17.25" customHeight="1">
      <c r="A1126" s="26"/>
      <c r="B1126" s="26"/>
      <c r="C1126" s="28"/>
      <c r="D1126" s="62"/>
      <c r="F1126" s="63"/>
      <c r="G1126" s="64"/>
      <c r="H1126" s="17"/>
      <c r="I1126" s="24"/>
      <c r="J1126" s="26"/>
    </row>
    <row r="1127" ht="17.25" customHeight="1">
      <c r="A1127" s="26"/>
      <c r="B1127" s="26"/>
      <c r="C1127" s="28"/>
      <c r="D1127" s="62"/>
      <c r="F1127" s="63"/>
      <c r="G1127" s="64"/>
      <c r="H1127" s="17"/>
      <c r="I1127" s="24"/>
      <c r="J1127" s="26"/>
    </row>
    <row r="1128" ht="17.25" customHeight="1">
      <c r="A1128" s="26"/>
      <c r="B1128" s="26"/>
      <c r="C1128" s="28"/>
      <c r="D1128" s="62"/>
      <c r="F1128" s="63"/>
      <c r="G1128" s="64"/>
      <c r="H1128" s="17"/>
      <c r="I1128" s="24"/>
      <c r="J1128" s="26"/>
    </row>
    <row r="1129" ht="17.25" customHeight="1">
      <c r="A1129" s="26"/>
      <c r="B1129" s="26"/>
      <c r="C1129" s="28"/>
      <c r="D1129" s="62"/>
      <c r="F1129" s="63"/>
      <c r="G1129" s="64"/>
      <c r="H1129" s="17"/>
      <c r="I1129" s="24"/>
      <c r="J1129" s="26"/>
    </row>
    <row r="1130" ht="17.25" customHeight="1">
      <c r="A1130" s="26"/>
      <c r="B1130" s="26"/>
      <c r="C1130" s="28"/>
      <c r="D1130" s="62"/>
      <c r="F1130" s="63"/>
      <c r="G1130" s="64"/>
      <c r="H1130" s="17"/>
      <c r="I1130" s="24"/>
      <c r="J1130" s="26"/>
    </row>
    <row r="1131" ht="17.25" customHeight="1">
      <c r="A1131" s="26"/>
      <c r="B1131" s="26"/>
      <c r="C1131" s="28"/>
      <c r="D1131" s="62"/>
      <c r="F1131" s="63"/>
      <c r="G1131" s="64"/>
      <c r="H1131" s="17"/>
      <c r="I1131" s="24"/>
      <c r="J1131" s="26"/>
    </row>
    <row r="1132" ht="17.25" customHeight="1">
      <c r="A1132" s="26"/>
      <c r="B1132" s="26"/>
      <c r="C1132" s="28"/>
      <c r="D1132" s="62"/>
      <c r="F1132" s="63"/>
      <c r="G1132" s="64"/>
      <c r="H1132" s="17"/>
      <c r="I1132" s="24"/>
      <c r="J1132" s="26"/>
    </row>
    <row r="1133" ht="17.25" customHeight="1">
      <c r="A1133" s="26"/>
      <c r="B1133" s="26"/>
      <c r="C1133" s="28"/>
      <c r="D1133" s="62"/>
      <c r="F1133" s="63"/>
      <c r="G1133" s="64"/>
      <c r="H1133" s="17"/>
      <c r="I1133" s="24"/>
      <c r="J1133" s="26"/>
    </row>
    <row r="1134" ht="17.25" customHeight="1">
      <c r="A1134" s="26"/>
      <c r="B1134" s="26"/>
      <c r="C1134" s="28"/>
      <c r="D1134" s="62"/>
      <c r="F1134" s="63"/>
      <c r="G1134" s="64"/>
      <c r="H1134" s="17"/>
      <c r="I1134" s="24"/>
      <c r="J1134" s="26"/>
    </row>
    <row r="1135" ht="17.25" customHeight="1">
      <c r="A1135" s="26"/>
      <c r="B1135" s="26"/>
      <c r="C1135" s="28"/>
      <c r="D1135" s="62"/>
      <c r="F1135" s="63"/>
      <c r="G1135" s="64"/>
      <c r="H1135" s="17"/>
      <c r="I1135" s="24"/>
      <c r="J1135" s="26"/>
    </row>
    <row r="1136" ht="17.25" customHeight="1">
      <c r="A1136" s="26"/>
      <c r="B1136" s="26"/>
      <c r="C1136" s="28"/>
      <c r="D1136" s="62"/>
      <c r="F1136" s="63"/>
      <c r="G1136" s="64"/>
      <c r="H1136" s="17"/>
      <c r="I1136" s="24"/>
      <c r="J1136" s="26"/>
    </row>
    <row r="1137" ht="17.25" customHeight="1">
      <c r="A1137" s="26"/>
      <c r="B1137" s="26"/>
      <c r="C1137" s="28"/>
      <c r="D1137" s="62"/>
      <c r="F1137" s="63"/>
      <c r="G1137" s="64"/>
      <c r="H1137" s="17"/>
      <c r="I1137" s="24"/>
      <c r="J1137" s="26"/>
    </row>
    <row r="1138" ht="17.25" customHeight="1">
      <c r="A1138" s="26"/>
      <c r="B1138" s="26"/>
      <c r="C1138" s="28"/>
      <c r="D1138" s="62"/>
      <c r="F1138" s="63"/>
      <c r="G1138" s="64"/>
      <c r="H1138" s="17"/>
      <c r="I1138" s="24"/>
      <c r="J1138" s="26"/>
    </row>
    <row r="1139" ht="17.25" customHeight="1">
      <c r="A1139" s="26"/>
      <c r="B1139" s="26"/>
      <c r="C1139" s="28"/>
      <c r="D1139" s="62"/>
      <c r="F1139" s="63"/>
      <c r="G1139" s="64"/>
      <c r="H1139" s="17"/>
      <c r="I1139" s="24"/>
      <c r="J1139" s="26"/>
    </row>
    <row r="1140" ht="17.25" customHeight="1">
      <c r="A1140" s="26"/>
      <c r="B1140" s="26"/>
      <c r="C1140" s="28"/>
      <c r="D1140" s="62"/>
      <c r="F1140" s="63"/>
      <c r="G1140" s="64"/>
      <c r="H1140" s="17"/>
      <c r="I1140" s="24"/>
      <c r="J1140" s="26"/>
    </row>
    <row r="1141" ht="17.25" customHeight="1">
      <c r="A1141" s="26"/>
      <c r="B1141" s="26"/>
      <c r="C1141" s="28"/>
      <c r="D1141" s="62"/>
      <c r="F1141" s="63"/>
      <c r="G1141" s="64"/>
      <c r="H1141" s="17"/>
      <c r="I1141" s="24"/>
      <c r="J1141" s="26"/>
    </row>
    <row r="1142" ht="17.25" customHeight="1">
      <c r="A1142" s="26"/>
      <c r="B1142" s="26"/>
      <c r="C1142" s="28"/>
      <c r="D1142" s="62"/>
      <c r="F1142" s="63"/>
      <c r="G1142" s="64"/>
      <c r="H1142" s="17"/>
      <c r="I1142" s="24"/>
      <c r="J1142" s="26"/>
    </row>
    <row r="1143" ht="17.25" customHeight="1">
      <c r="A1143" s="26"/>
      <c r="B1143" s="26"/>
      <c r="C1143" s="28"/>
      <c r="D1143" s="62"/>
      <c r="F1143" s="63"/>
      <c r="G1143" s="64"/>
      <c r="H1143" s="17"/>
      <c r="I1143" s="24"/>
      <c r="J1143" s="26"/>
    </row>
    <row r="1144" ht="17.25" customHeight="1">
      <c r="A1144" s="26"/>
      <c r="B1144" s="26"/>
      <c r="C1144" s="28"/>
      <c r="D1144" s="62"/>
      <c r="F1144" s="63"/>
      <c r="G1144" s="64"/>
      <c r="H1144" s="17"/>
      <c r="I1144" s="24"/>
      <c r="J1144" s="26"/>
    </row>
    <row r="1145" ht="17.25" customHeight="1">
      <c r="A1145" s="26"/>
      <c r="B1145" s="26"/>
      <c r="C1145" s="28"/>
      <c r="D1145" s="62"/>
      <c r="F1145" s="63"/>
      <c r="G1145" s="64"/>
      <c r="H1145" s="17"/>
      <c r="I1145" s="24"/>
      <c r="J1145" s="26"/>
    </row>
    <row r="1146" ht="17.25" customHeight="1">
      <c r="A1146" s="26"/>
      <c r="B1146" s="26"/>
      <c r="C1146" s="28"/>
      <c r="D1146" s="62"/>
      <c r="F1146" s="63"/>
      <c r="G1146" s="64"/>
      <c r="H1146" s="17"/>
      <c r="I1146" s="24"/>
      <c r="J1146" s="26"/>
    </row>
    <row r="1147" ht="17.25" customHeight="1">
      <c r="A1147" s="26"/>
      <c r="B1147" s="26"/>
      <c r="C1147" s="28"/>
      <c r="D1147" s="62"/>
      <c r="F1147" s="63"/>
      <c r="G1147" s="64"/>
      <c r="H1147" s="17"/>
      <c r="I1147" s="24"/>
      <c r="J1147" s="26"/>
    </row>
    <row r="1148" ht="17.25" customHeight="1">
      <c r="A1148" s="26"/>
      <c r="B1148" s="26"/>
      <c r="C1148" s="28"/>
      <c r="D1148" s="62"/>
      <c r="F1148" s="63"/>
      <c r="G1148" s="64"/>
      <c r="H1148" s="17"/>
      <c r="I1148" s="24"/>
      <c r="J1148" s="26"/>
    </row>
    <row r="1149" ht="17.25" customHeight="1">
      <c r="A1149" s="26"/>
      <c r="B1149" s="26"/>
      <c r="C1149" s="28"/>
      <c r="D1149" s="62"/>
      <c r="F1149" s="63"/>
      <c r="G1149" s="64"/>
      <c r="H1149" s="17"/>
      <c r="I1149" s="24"/>
      <c r="J1149" s="26"/>
    </row>
    <row r="1150" ht="17.25" customHeight="1">
      <c r="A1150" s="26"/>
      <c r="B1150" s="26"/>
      <c r="C1150" s="28"/>
      <c r="D1150" s="62"/>
      <c r="F1150" s="63"/>
      <c r="G1150" s="64"/>
      <c r="H1150" s="17"/>
      <c r="I1150" s="24"/>
      <c r="J1150" s="26"/>
    </row>
    <row r="1151" ht="17.25" customHeight="1">
      <c r="A1151" s="26"/>
      <c r="B1151" s="26"/>
      <c r="C1151" s="28"/>
      <c r="D1151" s="62"/>
      <c r="F1151" s="63"/>
      <c r="G1151" s="64"/>
      <c r="H1151" s="17"/>
      <c r="I1151" s="24"/>
      <c r="J1151" s="26"/>
    </row>
    <row r="1152" ht="17.25" customHeight="1">
      <c r="A1152" s="26"/>
      <c r="B1152" s="26"/>
      <c r="C1152" s="28"/>
      <c r="D1152" s="62"/>
      <c r="F1152" s="63"/>
      <c r="G1152" s="64"/>
      <c r="H1152" s="17"/>
      <c r="I1152" s="24"/>
      <c r="J1152" s="26"/>
    </row>
    <row r="1153" ht="17.25" customHeight="1">
      <c r="A1153" s="26"/>
      <c r="B1153" s="26"/>
      <c r="C1153" s="28"/>
      <c r="D1153" s="62"/>
      <c r="F1153" s="63"/>
      <c r="G1153" s="64"/>
      <c r="H1153" s="17"/>
      <c r="I1153" s="24"/>
      <c r="J1153" s="26"/>
    </row>
    <row r="1154" ht="17.25" customHeight="1">
      <c r="A1154" s="26"/>
      <c r="B1154" s="26"/>
      <c r="C1154" s="28"/>
      <c r="D1154" s="62"/>
      <c r="F1154" s="63"/>
      <c r="G1154" s="64"/>
      <c r="H1154" s="17"/>
      <c r="I1154" s="24"/>
      <c r="J1154" s="26"/>
    </row>
    <row r="1155" ht="17.25" customHeight="1">
      <c r="A1155" s="26"/>
      <c r="B1155" s="26"/>
      <c r="C1155" s="28"/>
      <c r="D1155" s="62"/>
      <c r="F1155" s="63"/>
      <c r="G1155" s="64"/>
      <c r="H1155" s="17"/>
      <c r="I1155" s="24"/>
      <c r="J1155" s="26"/>
    </row>
    <row r="1156" ht="17.25" customHeight="1">
      <c r="A1156" s="26"/>
      <c r="B1156" s="26"/>
      <c r="C1156" s="28"/>
      <c r="D1156" s="62"/>
      <c r="F1156" s="63"/>
      <c r="G1156" s="64"/>
      <c r="H1156" s="17"/>
      <c r="I1156" s="24"/>
      <c r="J1156" s="26"/>
    </row>
    <row r="1157" ht="17.25" customHeight="1">
      <c r="A1157" s="26"/>
      <c r="B1157" s="26"/>
      <c r="C1157" s="28"/>
      <c r="D1157" s="62"/>
      <c r="F1157" s="63"/>
      <c r="G1157" s="64"/>
      <c r="H1157" s="17"/>
      <c r="I1157" s="24"/>
      <c r="J1157" s="26"/>
    </row>
    <row r="1158" ht="17.25" customHeight="1">
      <c r="A1158" s="26"/>
      <c r="B1158" s="26"/>
      <c r="C1158" s="28"/>
      <c r="D1158" s="62"/>
      <c r="F1158" s="63"/>
      <c r="G1158" s="64"/>
      <c r="H1158" s="17"/>
      <c r="I1158" s="24"/>
      <c r="J1158" s="26"/>
    </row>
    <row r="1159" ht="17.25" customHeight="1">
      <c r="A1159" s="26"/>
      <c r="B1159" s="26"/>
      <c r="C1159" s="28"/>
      <c r="D1159" s="62"/>
      <c r="F1159" s="63"/>
      <c r="G1159" s="64"/>
      <c r="H1159" s="17"/>
      <c r="I1159" s="24"/>
      <c r="J1159" s="26"/>
    </row>
    <row r="1160" ht="17.25" customHeight="1">
      <c r="A1160" s="26"/>
      <c r="B1160" s="26"/>
      <c r="C1160" s="28"/>
      <c r="D1160" s="62"/>
      <c r="F1160" s="63"/>
      <c r="G1160" s="64"/>
      <c r="H1160" s="17"/>
      <c r="I1160" s="24"/>
      <c r="J1160" s="26"/>
    </row>
    <row r="1161" ht="17.25" customHeight="1">
      <c r="A1161" s="26"/>
      <c r="B1161" s="26"/>
      <c r="C1161" s="28"/>
      <c r="D1161" s="62"/>
      <c r="F1161" s="63"/>
      <c r="G1161" s="64"/>
      <c r="H1161" s="17"/>
      <c r="I1161" s="24"/>
      <c r="J1161" s="26"/>
    </row>
    <row r="1162" ht="17.25" customHeight="1">
      <c r="A1162" s="26"/>
      <c r="B1162" s="26"/>
      <c r="C1162" s="28"/>
      <c r="D1162" s="62"/>
      <c r="F1162" s="63"/>
      <c r="G1162" s="64"/>
      <c r="H1162" s="17"/>
      <c r="I1162" s="24"/>
      <c r="J1162" s="26"/>
    </row>
    <row r="1163" ht="17.25" customHeight="1">
      <c r="A1163" s="26"/>
      <c r="B1163" s="26"/>
      <c r="C1163" s="28"/>
      <c r="D1163" s="62"/>
      <c r="F1163" s="63"/>
      <c r="G1163" s="64"/>
      <c r="H1163" s="17"/>
      <c r="I1163" s="24"/>
      <c r="J1163" s="26"/>
    </row>
    <row r="1164" ht="17.25" customHeight="1">
      <c r="A1164" s="26"/>
      <c r="B1164" s="26"/>
      <c r="C1164" s="28"/>
      <c r="D1164" s="62"/>
      <c r="F1164" s="63"/>
      <c r="G1164" s="64"/>
      <c r="H1164" s="17"/>
      <c r="I1164" s="24"/>
      <c r="J1164" s="26"/>
    </row>
    <row r="1165" ht="17.25" customHeight="1">
      <c r="A1165" s="26"/>
      <c r="B1165" s="26"/>
      <c r="C1165" s="28"/>
      <c r="D1165" s="62"/>
      <c r="F1165" s="63"/>
      <c r="G1165" s="64"/>
      <c r="H1165" s="17"/>
      <c r="I1165" s="24"/>
      <c r="J1165" s="26"/>
    </row>
    <row r="1166" ht="17.25" customHeight="1">
      <c r="A1166" s="26"/>
      <c r="B1166" s="26"/>
      <c r="C1166" s="28"/>
      <c r="D1166" s="62"/>
      <c r="F1166" s="63"/>
      <c r="G1166" s="64"/>
      <c r="H1166" s="17"/>
      <c r="I1166" s="24"/>
      <c r="J1166" s="26"/>
    </row>
    <row r="1167" ht="17.25" customHeight="1">
      <c r="A1167" s="26"/>
      <c r="B1167" s="26"/>
      <c r="C1167" s="28"/>
      <c r="D1167" s="62"/>
      <c r="F1167" s="63"/>
      <c r="G1167" s="64"/>
      <c r="H1167" s="17"/>
      <c r="I1167" s="24"/>
      <c r="J1167" s="26"/>
    </row>
    <row r="1168" ht="17.25" customHeight="1">
      <c r="A1168" s="26"/>
      <c r="B1168" s="26"/>
      <c r="C1168" s="28"/>
      <c r="D1168" s="62"/>
      <c r="F1168" s="63"/>
      <c r="G1168" s="64"/>
      <c r="H1168" s="17"/>
      <c r="I1168" s="24"/>
      <c r="J1168" s="26"/>
    </row>
    <row r="1169" ht="17.25" customHeight="1">
      <c r="A1169" s="26"/>
      <c r="B1169" s="26"/>
      <c r="C1169" s="28"/>
      <c r="D1169" s="62"/>
      <c r="F1169" s="63"/>
      <c r="G1169" s="64"/>
      <c r="H1169" s="17"/>
      <c r="I1169" s="24"/>
      <c r="J1169" s="26"/>
    </row>
    <row r="1170" ht="17.25" customHeight="1">
      <c r="A1170" s="26"/>
      <c r="B1170" s="26"/>
      <c r="C1170" s="28"/>
      <c r="D1170" s="62"/>
      <c r="F1170" s="63"/>
      <c r="G1170" s="64"/>
      <c r="H1170" s="17"/>
      <c r="I1170" s="24"/>
      <c r="J1170" s="26"/>
    </row>
    <row r="1171" ht="17.25" customHeight="1">
      <c r="A1171" s="26"/>
      <c r="B1171" s="26"/>
      <c r="C1171" s="28"/>
      <c r="D1171" s="62"/>
      <c r="F1171" s="63"/>
      <c r="G1171" s="64"/>
      <c r="H1171" s="17"/>
      <c r="I1171" s="24"/>
      <c r="J1171" s="26"/>
    </row>
    <row r="1172" ht="17.25" customHeight="1">
      <c r="A1172" s="26"/>
      <c r="B1172" s="26"/>
      <c r="C1172" s="28"/>
      <c r="D1172" s="62"/>
      <c r="F1172" s="63"/>
      <c r="G1172" s="64"/>
      <c r="H1172" s="17"/>
      <c r="I1172" s="24"/>
      <c r="J1172" s="26"/>
    </row>
    <row r="1173" ht="17.25" customHeight="1">
      <c r="A1173" s="26"/>
      <c r="B1173" s="26"/>
      <c r="C1173" s="28"/>
      <c r="D1173" s="62"/>
      <c r="F1173" s="63"/>
      <c r="G1173" s="64"/>
      <c r="H1173" s="17"/>
      <c r="I1173" s="24"/>
      <c r="J1173" s="26"/>
    </row>
    <row r="1174" ht="17.25" customHeight="1">
      <c r="A1174" s="26"/>
      <c r="B1174" s="26"/>
      <c r="C1174" s="28"/>
      <c r="D1174" s="62"/>
      <c r="F1174" s="63"/>
      <c r="G1174" s="64"/>
      <c r="H1174" s="17"/>
      <c r="I1174" s="24"/>
      <c r="J1174" s="26"/>
    </row>
    <row r="1175" ht="17.25" customHeight="1">
      <c r="A1175" s="26"/>
      <c r="B1175" s="26"/>
      <c r="C1175" s="28"/>
      <c r="D1175" s="62"/>
      <c r="F1175" s="63"/>
      <c r="G1175" s="64"/>
      <c r="H1175" s="17"/>
      <c r="I1175" s="24"/>
      <c r="J1175" s="26"/>
    </row>
    <row r="1176" ht="17.25" customHeight="1">
      <c r="A1176" s="26"/>
      <c r="B1176" s="26"/>
      <c r="C1176" s="28"/>
      <c r="D1176" s="62"/>
      <c r="F1176" s="63"/>
      <c r="G1176" s="64"/>
      <c r="H1176" s="17"/>
      <c r="I1176" s="24"/>
      <c r="J1176" s="26"/>
    </row>
    <row r="1177" ht="17.25" customHeight="1">
      <c r="A1177" s="26"/>
      <c r="B1177" s="26"/>
      <c r="C1177" s="28"/>
      <c r="D1177" s="62"/>
      <c r="F1177" s="63"/>
      <c r="G1177" s="64"/>
      <c r="H1177" s="17"/>
      <c r="I1177" s="24"/>
      <c r="J1177" s="26"/>
    </row>
    <row r="1178" ht="17.25" customHeight="1">
      <c r="A1178" s="26"/>
      <c r="B1178" s="26"/>
      <c r="C1178" s="28"/>
      <c r="D1178" s="62"/>
      <c r="F1178" s="63"/>
      <c r="G1178" s="64"/>
      <c r="H1178" s="17"/>
      <c r="I1178" s="24"/>
      <c r="J1178" s="26"/>
    </row>
    <row r="1179" ht="17.25" customHeight="1">
      <c r="A1179" s="26"/>
      <c r="B1179" s="26"/>
      <c r="C1179" s="28"/>
      <c r="D1179" s="62"/>
      <c r="F1179" s="63"/>
      <c r="G1179" s="64"/>
      <c r="H1179" s="17"/>
      <c r="I1179" s="24"/>
      <c r="J1179" s="26"/>
    </row>
    <row r="1180" ht="17.25" customHeight="1">
      <c r="A1180" s="26"/>
      <c r="B1180" s="26"/>
      <c r="C1180" s="28"/>
      <c r="D1180" s="62"/>
      <c r="F1180" s="63"/>
      <c r="G1180" s="64"/>
      <c r="H1180" s="17"/>
      <c r="I1180" s="24"/>
      <c r="J1180" s="26"/>
    </row>
    <row r="1181" ht="17.25" customHeight="1">
      <c r="A1181" s="26"/>
      <c r="B1181" s="26"/>
      <c r="C1181" s="28"/>
      <c r="D1181" s="62"/>
      <c r="F1181" s="63"/>
      <c r="G1181" s="64"/>
      <c r="H1181" s="17"/>
      <c r="I1181" s="24"/>
      <c r="J1181" s="26"/>
    </row>
    <row r="1182" ht="17.25" customHeight="1">
      <c r="A1182" s="26"/>
      <c r="B1182" s="26"/>
      <c r="C1182" s="28"/>
      <c r="D1182" s="62"/>
      <c r="F1182" s="63"/>
      <c r="G1182" s="64"/>
      <c r="H1182" s="17"/>
      <c r="I1182" s="24"/>
      <c r="J1182" s="26"/>
    </row>
    <row r="1183" ht="17.25" customHeight="1">
      <c r="A1183" s="26"/>
      <c r="B1183" s="26"/>
      <c r="C1183" s="28"/>
      <c r="D1183" s="62"/>
      <c r="F1183" s="63"/>
      <c r="G1183" s="64"/>
      <c r="H1183" s="17"/>
      <c r="I1183" s="24"/>
      <c r="J1183" s="26"/>
    </row>
    <row r="1184" ht="17.25" customHeight="1">
      <c r="A1184" s="26"/>
      <c r="B1184" s="26"/>
      <c r="C1184" s="28"/>
      <c r="D1184" s="62"/>
      <c r="F1184" s="63"/>
      <c r="G1184" s="64"/>
      <c r="H1184" s="17"/>
      <c r="I1184" s="24"/>
      <c r="J1184" s="26"/>
    </row>
    <row r="1185" ht="17.25" customHeight="1">
      <c r="A1185" s="26"/>
      <c r="B1185" s="26"/>
      <c r="C1185" s="28"/>
      <c r="D1185" s="62"/>
      <c r="F1185" s="63"/>
      <c r="G1185" s="64"/>
      <c r="H1185" s="17"/>
      <c r="I1185" s="24"/>
      <c r="J1185" s="26"/>
    </row>
    <row r="1186" ht="17.25" customHeight="1">
      <c r="A1186" s="26"/>
      <c r="B1186" s="26"/>
      <c r="C1186" s="28"/>
      <c r="D1186" s="62"/>
      <c r="F1186" s="63"/>
      <c r="G1186" s="64"/>
      <c r="H1186" s="17"/>
      <c r="I1186" s="24"/>
      <c r="J1186" s="26"/>
    </row>
    <row r="1187" ht="17.25" customHeight="1">
      <c r="A1187" s="26"/>
      <c r="B1187" s="26"/>
      <c r="C1187" s="28"/>
      <c r="D1187" s="62"/>
      <c r="F1187" s="63"/>
      <c r="G1187" s="64"/>
      <c r="H1187" s="17"/>
      <c r="I1187" s="24"/>
      <c r="J1187" s="26"/>
    </row>
    <row r="1188" ht="17.25" customHeight="1">
      <c r="A1188" s="26"/>
      <c r="B1188" s="26"/>
      <c r="C1188" s="28"/>
      <c r="D1188" s="62"/>
      <c r="F1188" s="63"/>
      <c r="G1188" s="64"/>
      <c r="H1188" s="17"/>
      <c r="I1188" s="24"/>
      <c r="J1188" s="26"/>
    </row>
    <row r="1189" ht="17.25" customHeight="1">
      <c r="A1189" s="26"/>
      <c r="B1189" s="26"/>
      <c r="C1189" s="28"/>
      <c r="D1189" s="62"/>
      <c r="F1189" s="63"/>
      <c r="G1189" s="64"/>
      <c r="H1189" s="17"/>
      <c r="I1189" s="24"/>
      <c r="J1189" s="26"/>
    </row>
    <row r="1190" ht="17.25" customHeight="1">
      <c r="A1190" s="26"/>
      <c r="B1190" s="26"/>
      <c r="C1190" s="28"/>
      <c r="D1190" s="62"/>
      <c r="F1190" s="63"/>
      <c r="G1190" s="64"/>
      <c r="H1190" s="17"/>
      <c r="I1190" s="24"/>
      <c r="J1190" s="26"/>
    </row>
    <row r="1191" ht="17.25" customHeight="1">
      <c r="A1191" s="26"/>
      <c r="B1191" s="26"/>
      <c r="C1191" s="28"/>
      <c r="D1191" s="62"/>
      <c r="F1191" s="63"/>
      <c r="G1191" s="64"/>
      <c r="H1191" s="17"/>
      <c r="I1191" s="24"/>
      <c r="J1191" s="26"/>
    </row>
    <row r="1192" ht="17.25" customHeight="1">
      <c r="A1192" s="26"/>
      <c r="B1192" s="26"/>
      <c r="C1192" s="28"/>
      <c r="D1192" s="62"/>
      <c r="F1192" s="63"/>
      <c r="G1192" s="64"/>
      <c r="H1192" s="17"/>
      <c r="I1192" s="24"/>
      <c r="J1192" s="26"/>
    </row>
    <row r="1193" ht="17.25" customHeight="1">
      <c r="A1193" s="26"/>
      <c r="B1193" s="26"/>
      <c r="C1193" s="28"/>
      <c r="D1193" s="62"/>
      <c r="F1193" s="63"/>
      <c r="G1193" s="64"/>
      <c r="H1193" s="17"/>
      <c r="I1193" s="24"/>
      <c r="J1193" s="26"/>
    </row>
    <row r="1194" ht="17.25" customHeight="1">
      <c r="A1194" s="26"/>
      <c r="B1194" s="26"/>
      <c r="C1194" s="28"/>
      <c r="D1194" s="62"/>
      <c r="F1194" s="63"/>
      <c r="G1194" s="64"/>
      <c r="H1194" s="17"/>
      <c r="I1194" s="24"/>
      <c r="J1194" s="26"/>
    </row>
    <row r="1195" ht="17.25" customHeight="1">
      <c r="A1195" s="26"/>
      <c r="B1195" s="26"/>
      <c r="C1195" s="28"/>
      <c r="D1195" s="62"/>
      <c r="F1195" s="63"/>
      <c r="G1195" s="64"/>
      <c r="H1195" s="17"/>
      <c r="I1195" s="24"/>
      <c r="J1195" s="26"/>
    </row>
    <row r="1196" ht="17.25" customHeight="1">
      <c r="A1196" s="26"/>
      <c r="B1196" s="26"/>
      <c r="C1196" s="28"/>
      <c r="D1196" s="62"/>
      <c r="F1196" s="63"/>
      <c r="G1196" s="64"/>
      <c r="H1196" s="17"/>
      <c r="I1196" s="24"/>
      <c r="J1196" s="26"/>
    </row>
    <row r="1197" ht="17.25" customHeight="1">
      <c r="A1197" s="26"/>
      <c r="B1197" s="26"/>
      <c r="C1197" s="28"/>
      <c r="D1197" s="62"/>
      <c r="F1197" s="63"/>
      <c r="G1197" s="64"/>
      <c r="H1197" s="17"/>
      <c r="I1197" s="24"/>
      <c r="J1197" s="26"/>
    </row>
    <row r="1198" ht="17.25" customHeight="1">
      <c r="A1198" s="26"/>
      <c r="B1198" s="26"/>
      <c r="C1198" s="28"/>
      <c r="D1198" s="62"/>
      <c r="F1198" s="63"/>
      <c r="G1198" s="64"/>
      <c r="H1198" s="17"/>
      <c r="I1198" s="24"/>
      <c r="J1198" s="26"/>
    </row>
    <row r="1199" ht="17.25" customHeight="1">
      <c r="A1199" s="26"/>
      <c r="B1199" s="26"/>
      <c r="C1199" s="28"/>
      <c r="D1199" s="62"/>
      <c r="F1199" s="63"/>
      <c r="G1199" s="64"/>
      <c r="H1199" s="17"/>
      <c r="I1199" s="24"/>
      <c r="J1199" s="26"/>
    </row>
    <row r="1200" ht="17.25" customHeight="1">
      <c r="A1200" s="26"/>
      <c r="B1200" s="26"/>
      <c r="C1200" s="28"/>
      <c r="D1200" s="62"/>
      <c r="F1200" s="63"/>
      <c r="G1200" s="64"/>
      <c r="H1200" s="17"/>
      <c r="I1200" s="24"/>
      <c r="J1200" s="26"/>
    </row>
    <row r="1201" ht="17.25" customHeight="1">
      <c r="A1201" s="26"/>
      <c r="B1201" s="26"/>
      <c r="C1201" s="28"/>
      <c r="D1201" s="62"/>
      <c r="F1201" s="63"/>
      <c r="G1201" s="64"/>
      <c r="H1201" s="17"/>
      <c r="I1201" s="24"/>
      <c r="J1201" s="26"/>
    </row>
    <row r="1202" ht="17.25" customHeight="1">
      <c r="A1202" s="26"/>
      <c r="B1202" s="26"/>
      <c r="C1202" s="28"/>
      <c r="D1202" s="62"/>
      <c r="F1202" s="63"/>
      <c r="G1202" s="64"/>
      <c r="H1202" s="17"/>
      <c r="I1202" s="24"/>
      <c r="J1202" s="26"/>
    </row>
    <row r="1203" ht="17.25" customHeight="1">
      <c r="A1203" s="26"/>
      <c r="B1203" s="26"/>
      <c r="C1203" s="28"/>
      <c r="D1203" s="62"/>
      <c r="F1203" s="63"/>
      <c r="G1203" s="64"/>
      <c r="H1203" s="17"/>
      <c r="I1203" s="24"/>
      <c r="J1203" s="26"/>
    </row>
    <row r="1204" ht="17.25" customHeight="1">
      <c r="A1204" s="26"/>
      <c r="B1204" s="26"/>
      <c r="C1204" s="28"/>
      <c r="D1204" s="62"/>
      <c r="F1204" s="63"/>
      <c r="G1204" s="64"/>
      <c r="H1204" s="17"/>
      <c r="I1204" s="24"/>
      <c r="J1204" s="26"/>
    </row>
    <row r="1205" ht="17.25" customHeight="1">
      <c r="A1205" s="26"/>
      <c r="B1205" s="26"/>
      <c r="C1205" s="28"/>
      <c r="D1205" s="62"/>
      <c r="F1205" s="63"/>
      <c r="G1205" s="64"/>
      <c r="H1205" s="17"/>
      <c r="I1205" s="24"/>
      <c r="J1205" s="26"/>
    </row>
    <row r="1206" ht="17.25" customHeight="1">
      <c r="A1206" s="26"/>
      <c r="B1206" s="26"/>
      <c r="C1206" s="28"/>
      <c r="D1206" s="62"/>
      <c r="F1206" s="63"/>
      <c r="G1206" s="64"/>
      <c r="H1206" s="17"/>
      <c r="I1206" s="24"/>
      <c r="J1206" s="26"/>
    </row>
    <row r="1207" ht="17.25" customHeight="1">
      <c r="A1207" s="26"/>
      <c r="B1207" s="26"/>
      <c r="C1207" s="28"/>
      <c r="D1207" s="62"/>
      <c r="F1207" s="63"/>
      <c r="G1207" s="64"/>
      <c r="H1207" s="17"/>
      <c r="I1207" s="24"/>
      <c r="J1207" s="26"/>
    </row>
    <row r="1208" ht="17.25" customHeight="1">
      <c r="A1208" s="26"/>
      <c r="B1208" s="26"/>
      <c r="C1208" s="28"/>
      <c r="D1208" s="62"/>
      <c r="F1208" s="63"/>
      <c r="G1208" s="64"/>
      <c r="H1208" s="17"/>
      <c r="I1208" s="24"/>
      <c r="J1208" s="26"/>
    </row>
    <row r="1209" ht="17.25" customHeight="1">
      <c r="A1209" s="26"/>
      <c r="B1209" s="26"/>
      <c r="C1209" s="28"/>
      <c r="D1209" s="62"/>
      <c r="F1209" s="63"/>
      <c r="G1209" s="64"/>
      <c r="H1209" s="17"/>
      <c r="I1209" s="24"/>
      <c r="J1209" s="26"/>
    </row>
    <row r="1210" ht="17.25" customHeight="1">
      <c r="A1210" s="26"/>
      <c r="B1210" s="26"/>
      <c r="C1210" s="28"/>
      <c r="D1210" s="62"/>
      <c r="F1210" s="63"/>
      <c r="G1210" s="64"/>
      <c r="H1210" s="17"/>
      <c r="I1210" s="24"/>
      <c r="J1210" s="26"/>
    </row>
    <row r="1211" ht="17.25" customHeight="1">
      <c r="A1211" s="26"/>
      <c r="B1211" s="26"/>
      <c r="C1211" s="28"/>
      <c r="D1211" s="62"/>
      <c r="F1211" s="63"/>
      <c r="G1211" s="64"/>
      <c r="H1211" s="17"/>
      <c r="I1211" s="24"/>
      <c r="J1211" s="26"/>
    </row>
    <row r="1212" ht="17.25" customHeight="1">
      <c r="A1212" s="26"/>
      <c r="B1212" s="26"/>
      <c r="C1212" s="28"/>
      <c r="D1212" s="62"/>
      <c r="F1212" s="63"/>
      <c r="G1212" s="64"/>
      <c r="H1212" s="17"/>
      <c r="I1212" s="24"/>
      <c r="J1212" s="26"/>
    </row>
    <row r="1213" ht="17.25" customHeight="1">
      <c r="A1213" s="26"/>
      <c r="B1213" s="26"/>
      <c r="C1213" s="28"/>
      <c r="D1213" s="62"/>
      <c r="F1213" s="63"/>
      <c r="G1213" s="64"/>
      <c r="H1213" s="17"/>
      <c r="I1213" s="24"/>
      <c r="J1213" s="26"/>
    </row>
    <row r="1214" ht="17.25" customHeight="1">
      <c r="A1214" s="26"/>
      <c r="B1214" s="26"/>
      <c r="C1214" s="28"/>
      <c r="D1214" s="62"/>
      <c r="F1214" s="63"/>
      <c r="G1214" s="64"/>
      <c r="H1214" s="17"/>
      <c r="I1214" s="24"/>
      <c r="J1214" s="26"/>
    </row>
    <row r="1215" ht="17.25" customHeight="1">
      <c r="A1215" s="26"/>
      <c r="B1215" s="26"/>
      <c r="C1215" s="28"/>
      <c r="D1215" s="62"/>
      <c r="F1215" s="63"/>
      <c r="G1215" s="64"/>
      <c r="H1215" s="17"/>
      <c r="I1215" s="24"/>
      <c r="J1215" s="26"/>
    </row>
    <row r="1216" ht="17.25" customHeight="1">
      <c r="A1216" s="26"/>
      <c r="B1216" s="26"/>
      <c r="C1216" s="28"/>
      <c r="D1216" s="62"/>
      <c r="F1216" s="63"/>
      <c r="G1216" s="64"/>
      <c r="H1216" s="17"/>
      <c r="I1216" s="24"/>
      <c r="J1216" s="26"/>
    </row>
    <row r="1217" ht="17.25" customHeight="1">
      <c r="A1217" s="26"/>
      <c r="B1217" s="26"/>
      <c r="C1217" s="28"/>
      <c r="D1217" s="62"/>
      <c r="F1217" s="63"/>
      <c r="G1217" s="64"/>
      <c r="H1217" s="17"/>
      <c r="I1217" s="24"/>
      <c r="J1217" s="26"/>
    </row>
    <row r="1218" ht="17.25" customHeight="1">
      <c r="A1218" s="26"/>
      <c r="B1218" s="26"/>
      <c r="C1218" s="28"/>
      <c r="D1218" s="62"/>
      <c r="F1218" s="63"/>
      <c r="G1218" s="64"/>
      <c r="H1218" s="17"/>
      <c r="I1218" s="24"/>
      <c r="J1218" s="26"/>
    </row>
    <row r="1219" ht="17.25" customHeight="1">
      <c r="A1219" s="26"/>
      <c r="B1219" s="26"/>
      <c r="C1219" s="28"/>
      <c r="D1219" s="62"/>
      <c r="F1219" s="63"/>
      <c r="G1219" s="64"/>
      <c r="H1219" s="17"/>
      <c r="I1219" s="24"/>
      <c r="J1219" s="26"/>
    </row>
    <row r="1220" ht="17.25" customHeight="1">
      <c r="A1220" s="26"/>
      <c r="B1220" s="26"/>
      <c r="C1220" s="28"/>
      <c r="D1220" s="62"/>
      <c r="F1220" s="63"/>
      <c r="G1220" s="64"/>
      <c r="H1220" s="17"/>
      <c r="I1220" s="24"/>
      <c r="J1220" s="26"/>
    </row>
    <row r="1221" ht="17.25" customHeight="1">
      <c r="A1221" s="26"/>
      <c r="B1221" s="26"/>
      <c r="C1221" s="28"/>
      <c r="D1221" s="62"/>
      <c r="F1221" s="63"/>
      <c r="G1221" s="64"/>
      <c r="H1221" s="17"/>
      <c r="I1221" s="24"/>
      <c r="J1221" s="26"/>
    </row>
    <row r="1222" ht="17.25" customHeight="1">
      <c r="A1222" s="26"/>
      <c r="B1222" s="26"/>
      <c r="C1222" s="28"/>
      <c r="D1222" s="62"/>
      <c r="F1222" s="63"/>
      <c r="G1222" s="64"/>
      <c r="H1222" s="17"/>
      <c r="I1222" s="24"/>
      <c r="J1222" s="26"/>
    </row>
    <row r="1223" ht="17.25" customHeight="1">
      <c r="A1223" s="26"/>
      <c r="B1223" s="26"/>
      <c r="C1223" s="28"/>
      <c r="D1223" s="62"/>
      <c r="F1223" s="63"/>
      <c r="G1223" s="64"/>
      <c r="H1223" s="17"/>
      <c r="I1223" s="24"/>
      <c r="J1223" s="26"/>
    </row>
    <row r="1224" ht="17.25" customHeight="1">
      <c r="A1224" s="26"/>
      <c r="B1224" s="26"/>
      <c r="C1224" s="28"/>
      <c r="D1224" s="62"/>
      <c r="F1224" s="63"/>
      <c r="G1224" s="64"/>
      <c r="H1224" s="17"/>
      <c r="I1224" s="24"/>
      <c r="J1224" s="26"/>
    </row>
    <row r="1225" ht="17.25" customHeight="1">
      <c r="A1225" s="26"/>
      <c r="B1225" s="26"/>
      <c r="C1225" s="28"/>
      <c r="D1225" s="62"/>
      <c r="F1225" s="63"/>
      <c r="G1225" s="64"/>
      <c r="H1225" s="17"/>
      <c r="I1225" s="24"/>
      <c r="J1225" s="26"/>
    </row>
    <row r="1226" ht="17.25" customHeight="1">
      <c r="A1226" s="26"/>
      <c r="B1226" s="26"/>
      <c r="C1226" s="28"/>
      <c r="D1226" s="62"/>
      <c r="F1226" s="63"/>
      <c r="G1226" s="64"/>
      <c r="H1226" s="17"/>
      <c r="I1226" s="24"/>
      <c r="J1226" s="26"/>
    </row>
    <row r="1227" ht="17.25" customHeight="1">
      <c r="A1227" s="26"/>
      <c r="B1227" s="26"/>
      <c r="C1227" s="28"/>
      <c r="D1227" s="62"/>
      <c r="F1227" s="63"/>
      <c r="G1227" s="64"/>
      <c r="H1227" s="17"/>
      <c r="I1227" s="24"/>
      <c r="J1227" s="26"/>
    </row>
    <row r="1228" ht="17.25" customHeight="1">
      <c r="A1228" s="26"/>
      <c r="B1228" s="26"/>
      <c r="C1228" s="28"/>
      <c r="D1228" s="62"/>
      <c r="F1228" s="63"/>
      <c r="G1228" s="64"/>
      <c r="H1228" s="17"/>
      <c r="I1228" s="24"/>
      <c r="J1228" s="26"/>
    </row>
    <row r="1229" ht="17.25" customHeight="1">
      <c r="A1229" s="26"/>
      <c r="B1229" s="26"/>
      <c r="C1229" s="28"/>
      <c r="D1229" s="62"/>
      <c r="F1229" s="63"/>
      <c r="G1229" s="64"/>
      <c r="H1229" s="17"/>
      <c r="I1229" s="24"/>
      <c r="J1229" s="26"/>
    </row>
    <row r="1230" ht="17.25" customHeight="1">
      <c r="A1230" s="26"/>
      <c r="B1230" s="26"/>
      <c r="C1230" s="28"/>
      <c r="D1230" s="62"/>
      <c r="F1230" s="63"/>
      <c r="G1230" s="64"/>
      <c r="H1230" s="17"/>
      <c r="I1230" s="24"/>
      <c r="J1230" s="26"/>
    </row>
    <row r="1231" ht="17.25" customHeight="1">
      <c r="A1231" s="26"/>
      <c r="B1231" s="26"/>
      <c r="C1231" s="28"/>
      <c r="D1231" s="62"/>
      <c r="F1231" s="63"/>
      <c r="G1231" s="64"/>
      <c r="H1231" s="17"/>
      <c r="I1231" s="24"/>
      <c r="J1231" s="26"/>
    </row>
    <row r="1232" ht="17.25" customHeight="1">
      <c r="A1232" s="26"/>
      <c r="B1232" s="26"/>
      <c r="C1232" s="28"/>
      <c r="D1232" s="62"/>
      <c r="F1232" s="63"/>
      <c r="G1232" s="64"/>
      <c r="H1232" s="17"/>
      <c r="I1232" s="24"/>
      <c r="J1232" s="26"/>
    </row>
    <row r="1233" ht="17.25" customHeight="1">
      <c r="A1233" s="26"/>
      <c r="B1233" s="26"/>
      <c r="C1233" s="28"/>
      <c r="D1233" s="62"/>
      <c r="F1233" s="63"/>
      <c r="G1233" s="64"/>
      <c r="H1233" s="17"/>
      <c r="I1233" s="24"/>
      <c r="J1233" s="26"/>
    </row>
    <row r="1234" ht="17.25" customHeight="1">
      <c r="A1234" s="26"/>
      <c r="B1234" s="26"/>
      <c r="C1234" s="28"/>
      <c r="D1234" s="62"/>
      <c r="F1234" s="63"/>
      <c r="G1234" s="64"/>
      <c r="H1234" s="17"/>
      <c r="I1234" s="24"/>
      <c r="J1234" s="26"/>
    </row>
    <row r="1235" ht="17.25" customHeight="1">
      <c r="A1235" s="26"/>
      <c r="B1235" s="26"/>
      <c r="C1235" s="28"/>
      <c r="D1235" s="62"/>
      <c r="F1235" s="63"/>
      <c r="G1235" s="64"/>
      <c r="H1235" s="17"/>
      <c r="I1235" s="24"/>
      <c r="J1235" s="26"/>
    </row>
    <row r="1236" ht="17.25" customHeight="1">
      <c r="A1236" s="26"/>
      <c r="B1236" s="26"/>
      <c r="C1236" s="28"/>
      <c r="D1236" s="62"/>
      <c r="F1236" s="63"/>
      <c r="G1236" s="64"/>
      <c r="H1236" s="17"/>
      <c r="I1236" s="24"/>
      <c r="J1236" s="26"/>
    </row>
    <row r="1237" ht="17.25" customHeight="1">
      <c r="A1237" s="26"/>
      <c r="B1237" s="26"/>
      <c r="C1237" s="28"/>
      <c r="D1237" s="62"/>
      <c r="F1237" s="63"/>
      <c r="G1237" s="64"/>
      <c r="H1237" s="17"/>
      <c r="I1237" s="24"/>
      <c r="J1237" s="26"/>
    </row>
    <row r="1238" ht="17.25" customHeight="1">
      <c r="A1238" s="26"/>
      <c r="B1238" s="26"/>
      <c r="C1238" s="28"/>
      <c r="D1238" s="62"/>
      <c r="F1238" s="63"/>
      <c r="G1238" s="64"/>
      <c r="H1238" s="17"/>
      <c r="I1238" s="24"/>
      <c r="J1238" s="26"/>
    </row>
    <row r="1239" ht="17.25" customHeight="1">
      <c r="A1239" s="26"/>
      <c r="B1239" s="26"/>
      <c r="C1239" s="28"/>
      <c r="D1239" s="62"/>
      <c r="F1239" s="63"/>
      <c r="G1239" s="64"/>
      <c r="H1239" s="17"/>
      <c r="I1239" s="24"/>
      <c r="J1239" s="26"/>
    </row>
    <row r="1240" ht="17.25" customHeight="1">
      <c r="A1240" s="26"/>
      <c r="B1240" s="26"/>
      <c r="C1240" s="28"/>
      <c r="D1240" s="62"/>
      <c r="F1240" s="63"/>
      <c r="G1240" s="64"/>
      <c r="H1240" s="17"/>
      <c r="I1240" s="24"/>
      <c r="J1240" s="26"/>
    </row>
    <row r="1241" ht="17.25" customHeight="1">
      <c r="A1241" s="26"/>
      <c r="B1241" s="26"/>
      <c r="C1241" s="28"/>
      <c r="D1241" s="62"/>
      <c r="F1241" s="63"/>
      <c r="G1241" s="64"/>
      <c r="H1241" s="17"/>
      <c r="I1241" s="24"/>
      <c r="J1241" s="26"/>
    </row>
    <row r="1242" ht="17.25" customHeight="1">
      <c r="A1242" s="26"/>
      <c r="B1242" s="26"/>
      <c r="C1242" s="28"/>
      <c r="D1242" s="62"/>
      <c r="F1242" s="63"/>
      <c r="G1242" s="64"/>
      <c r="H1242" s="17"/>
      <c r="I1242" s="24"/>
      <c r="J1242" s="26"/>
    </row>
    <row r="1243" ht="17.25" customHeight="1">
      <c r="A1243" s="26"/>
      <c r="B1243" s="26"/>
      <c r="C1243" s="28"/>
      <c r="D1243" s="62"/>
      <c r="F1243" s="63"/>
      <c r="G1243" s="64"/>
      <c r="H1243" s="17"/>
      <c r="I1243" s="24"/>
      <c r="J1243" s="26"/>
    </row>
    <row r="1244" ht="17.25" customHeight="1">
      <c r="A1244" s="26"/>
      <c r="B1244" s="26"/>
      <c r="C1244" s="28"/>
      <c r="D1244" s="62"/>
      <c r="F1244" s="63"/>
      <c r="G1244" s="64"/>
      <c r="H1244" s="17"/>
      <c r="I1244" s="24"/>
      <c r="J1244" s="26"/>
    </row>
    <row r="1245" ht="17.25" customHeight="1">
      <c r="A1245" s="26"/>
      <c r="B1245" s="26"/>
      <c r="C1245" s="28"/>
      <c r="D1245" s="62"/>
      <c r="F1245" s="63"/>
      <c r="G1245" s="64"/>
      <c r="H1245" s="17"/>
      <c r="I1245" s="24"/>
      <c r="J1245" s="26"/>
    </row>
    <row r="1246" ht="17.25" customHeight="1">
      <c r="A1246" s="26"/>
      <c r="B1246" s="26"/>
      <c r="C1246" s="28"/>
      <c r="D1246" s="62"/>
      <c r="F1246" s="63"/>
      <c r="G1246" s="64"/>
      <c r="H1246" s="17"/>
      <c r="I1246" s="24"/>
      <c r="J1246" s="26"/>
    </row>
    <row r="1247" ht="17.25" customHeight="1">
      <c r="A1247" s="26"/>
      <c r="B1247" s="26"/>
      <c r="C1247" s="28"/>
      <c r="D1247" s="62"/>
      <c r="F1247" s="63"/>
      <c r="G1247" s="64"/>
      <c r="H1247" s="17"/>
      <c r="I1247" s="24"/>
      <c r="J1247" s="26"/>
    </row>
    <row r="1248" ht="17.25" customHeight="1">
      <c r="A1248" s="26"/>
      <c r="B1248" s="26"/>
      <c r="C1248" s="28"/>
      <c r="D1248" s="62"/>
      <c r="F1248" s="63"/>
      <c r="G1248" s="64"/>
      <c r="H1248" s="17"/>
      <c r="I1248" s="24"/>
      <c r="J1248" s="26"/>
    </row>
    <row r="1249" ht="17.25" customHeight="1">
      <c r="A1249" s="26"/>
      <c r="B1249" s="26"/>
      <c r="C1249" s="28"/>
      <c r="D1249" s="62"/>
      <c r="F1249" s="63"/>
      <c r="G1249" s="64"/>
      <c r="H1249" s="17"/>
      <c r="I1249" s="24"/>
      <c r="J1249" s="26"/>
    </row>
    <row r="1250" ht="17.25" customHeight="1">
      <c r="A1250" s="26"/>
      <c r="B1250" s="26"/>
      <c r="C1250" s="28"/>
      <c r="D1250" s="62"/>
      <c r="F1250" s="63"/>
      <c r="G1250" s="64"/>
      <c r="H1250" s="17"/>
      <c r="I1250" s="24"/>
      <c r="J1250" s="26"/>
    </row>
    <row r="1251" ht="17.25" customHeight="1">
      <c r="A1251" s="26"/>
      <c r="B1251" s="26"/>
      <c r="C1251" s="28"/>
      <c r="D1251" s="62"/>
      <c r="F1251" s="63"/>
      <c r="G1251" s="64"/>
      <c r="H1251" s="17"/>
      <c r="I1251" s="24"/>
      <c r="J1251" s="26"/>
    </row>
    <row r="1252" ht="17.25" customHeight="1">
      <c r="A1252" s="26"/>
      <c r="B1252" s="26"/>
      <c r="C1252" s="28"/>
      <c r="D1252" s="62"/>
      <c r="F1252" s="63"/>
      <c r="G1252" s="64"/>
      <c r="H1252" s="17"/>
      <c r="I1252" s="24"/>
      <c r="J1252" s="26"/>
    </row>
    <row r="1253" ht="17.25" customHeight="1">
      <c r="A1253" s="26"/>
      <c r="B1253" s="26"/>
      <c r="C1253" s="28"/>
      <c r="D1253" s="62"/>
      <c r="F1253" s="63"/>
      <c r="G1253" s="64"/>
      <c r="H1253" s="17"/>
      <c r="I1253" s="24"/>
      <c r="J1253" s="26"/>
    </row>
    <row r="1254" ht="17.25" customHeight="1">
      <c r="A1254" s="26"/>
      <c r="B1254" s="26"/>
      <c r="C1254" s="28"/>
      <c r="D1254" s="62"/>
      <c r="F1254" s="63"/>
      <c r="G1254" s="64"/>
      <c r="H1254" s="17"/>
      <c r="I1254" s="24"/>
      <c r="J1254" s="26"/>
    </row>
    <row r="1255" ht="17.25" customHeight="1">
      <c r="A1255" s="26"/>
      <c r="B1255" s="26"/>
      <c r="C1255" s="28"/>
      <c r="D1255" s="62"/>
      <c r="F1255" s="63"/>
      <c r="G1255" s="64"/>
      <c r="H1255" s="17"/>
      <c r="I1255" s="24"/>
      <c r="J1255" s="26"/>
    </row>
    <row r="1256" ht="17.25" customHeight="1">
      <c r="A1256" s="26"/>
      <c r="B1256" s="26"/>
      <c r="C1256" s="28"/>
      <c r="D1256" s="62"/>
      <c r="F1256" s="63"/>
      <c r="G1256" s="64"/>
      <c r="H1256" s="17"/>
      <c r="I1256" s="24"/>
      <c r="J1256" s="26"/>
    </row>
    <row r="1257" ht="17.25" customHeight="1">
      <c r="A1257" s="26"/>
      <c r="B1257" s="26"/>
      <c r="C1257" s="28"/>
      <c r="D1257" s="62"/>
      <c r="F1257" s="63"/>
      <c r="G1257" s="64"/>
      <c r="H1257" s="17"/>
      <c r="I1257" s="24"/>
      <c r="J1257" s="26"/>
    </row>
    <row r="1258" ht="17.25" customHeight="1">
      <c r="A1258" s="26"/>
      <c r="B1258" s="26"/>
      <c r="C1258" s="28"/>
      <c r="D1258" s="62"/>
      <c r="F1258" s="63"/>
      <c r="G1258" s="64"/>
      <c r="H1258" s="17"/>
      <c r="I1258" s="24"/>
      <c r="J1258" s="26"/>
    </row>
    <row r="1259" ht="17.25" customHeight="1">
      <c r="A1259" s="26"/>
      <c r="B1259" s="26"/>
      <c r="C1259" s="28"/>
      <c r="D1259" s="62"/>
      <c r="F1259" s="63"/>
      <c r="G1259" s="64"/>
      <c r="H1259" s="17"/>
      <c r="I1259" s="24"/>
      <c r="J1259" s="26"/>
    </row>
    <row r="1260" ht="17.25" customHeight="1">
      <c r="A1260" s="26"/>
      <c r="B1260" s="26"/>
      <c r="C1260" s="28"/>
      <c r="D1260" s="62"/>
      <c r="F1260" s="63"/>
      <c r="G1260" s="64"/>
      <c r="H1260" s="17"/>
      <c r="I1260" s="24"/>
      <c r="J1260" s="26"/>
    </row>
    <row r="1261" ht="17.25" customHeight="1">
      <c r="A1261" s="26"/>
      <c r="B1261" s="26"/>
      <c r="C1261" s="28"/>
      <c r="D1261" s="62"/>
      <c r="F1261" s="63"/>
      <c r="G1261" s="64"/>
      <c r="H1261" s="17"/>
      <c r="I1261" s="24"/>
      <c r="J1261" s="26"/>
    </row>
    <row r="1262" ht="17.25" customHeight="1">
      <c r="A1262" s="26"/>
      <c r="B1262" s="26"/>
      <c r="C1262" s="28"/>
      <c r="D1262" s="62"/>
      <c r="F1262" s="63"/>
      <c r="G1262" s="64"/>
      <c r="H1262" s="17"/>
      <c r="I1262" s="24"/>
      <c r="J1262" s="26"/>
    </row>
    <row r="1263" ht="17.25" customHeight="1">
      <c r="A1263" s="26"/>
      <c r="B1263" s="26"/>
      <c r="C1263" s="28"/>
      <c r="D1263" s="62"/>
      <c r="F1263" s="63"/>
      <c r="G1263" s="64"/>
      <c r="H1263" s="17"/>
      <c r="I1263" s="24"/>
      <c r="J1263" s="26"/>
    </row>
    <row r="1264" ht="17.25" customHeight="1">
      <c r="A1264" s="26"/>
      <c r="B1264" s="26"/>
      <c r="C1264" s="28"/>
      <c r="D1264" s="62"/>
      <c r="F1264" s="63"/>
      <c r="G1264" s="64"/>
      <c r="H1264" s="17"/>
      <c r="I1264" s="24"/>
      <c r="J1264" s="26"/>
    </row>
    <row r="1265" ht="17.25" customHeight="1">
      <c r="A1265" s="26"/>
      <c r="B1265" s="26"/>
      <c r="C1265" s="28"/>
      <c r="D1265" s="62"/>
      <c r="F1265" s="63"/>
      <c r="G1265" s="64"/>
      <c r="H1265" s="17"/>
      <c r="I1265" s="24"/>
      <c r="J1265" s="26"/>
    </row>
    <row r="1266" ht="17.25" customHeight="1">
      <c r="A1266" s="26"/>
      <c r="B1266" s="26"/>
      <c r="C1266" s="28"/>
      <c r="D1266" s="62"/>
      <c r="F1266" s="63"/>
      <c r="G1266" s="64"/>
      <c r="H1266" s="17"/>
      <c r="I1266" s="24"/>
      <c r="J1266" s="26"/>
    </row>
    <row r="1267" ht="17.25" customHeight="1">
      <c r="A1267" s="26"/>
      <c r="B1267" s="26"/>
      <c r="C1267" s="28"/>
      <c r="D1267" s="62"/>
      <c r="F1267" s="63"/>
      <c r="G1267" s="64"/>
      <c r="H1267" s="17"/>
      <c r="I1267" s="24"/>
      <c r="J1267" s="26"/>
    </row>
    <row r="1268" ht="17.25" customHeight="1">
      <c r="A1268" s="26"/>
      <c r="B1268" s="26"/>
      <c r="C1268" s="28"/>
      <c r="D1268" s="62"/>
      <c r="F1268" s="63"/>
      <c r="G1268" s="64"/>
      <c r="H1268" s="17"/>
      <c r="I1268" s="24"/>
      <c r="J1268" s="26"/>
    </row>
    <row r="1269" ht="17.25" customHeight="1">
      <c r="A1269" s="26"/>
      <c r="B1269" s="26"/>
      <c r="C1269" s="28"/>
      <c r="D1269" s="62"/>
      <c r="F1269" s="63"/>
      <c r="G1269" s="64"/>
      <c r="H1269" s="17"/>
      <c r="I1269" s="24"/>
      <c r="J1269" s="26"/>
    </row>
    <row r="1270" ht="17.25" customHeight="1">
      <c r="A1270" s="26"/>
      <c r="B1270" s="26"/>
      <c r="C1270" s="28"/>
      <c r="D1270" s="62"/>
      <c r="F1270" s="63"/>
      <c r="G1270" s="64"/>
      <c r="H1270" s="17"/>
      <c r="I1270" s="24"/>
      <c r="J1270" s="26"/>
    </row>
    <row r="1271" ht="17.25" customHeight="1">
      <c r="A1271" s="26"/>
      <c r="B1271" s="26"/>
      <c r="C1271" s="28"/>
      <c r="D1271" s="62"/>
      <c r="F1271" s="63"/>
      <c r="G1271" s="64"/>
      <c r="H1271" s="17"/>
      <c r="I1271" s="24"/>
      <c r="J1271" s="26"/>
    </row>
    <row r="1272" ht="17.25" customHeight="1">
      <c r="A1272" s="26"/>
      <c r="B1272" s="26"/>
      <c r="C1272" s="28"/>
      <c r="D1272" s="62"/>
      <c r="F1272" s="63"/>
      <c r="G1272" s="64"/>
      <c r="H1272" s="17"/>
      <c r="I1272" s="24"/>
      <c r="J1272" s="26"/>
    </row>
    <row r="1273" ht="17.25" customHeight="1">
      <c r="A1273" s="26"/>
      <c r="B1273" s="26"/>
      <c r="C1273" s="28"/>
      <c r="D1273" s="62"/>
      <c r="F1273" s="63"/>
      <c r="G1273" s="64"/>
      <c r="H1273" s="17"/>
      <c r="I1273" s="24"/>
      <c r="J1273" s="26"/>
    </row>
    <row r="1274" ht="17.25" customHeight="1">
      <c r="A1274" s="26"/>
      <c r="B1274" s="26"/>
      <c r="C1274" s="28"/>
      <c r="D1274" s="62"/>
      <c r="F1274" s="63"/>
      <c r="G1274" s="64"/>
      <c r="H1274" s="17"/>
      <c r="I1274" s="24"/>
      <c r="J1274" s="26"/>
    </row>
    <row r="1275" ht="17.25" customHeight="1">
      <c r="A1275" s="26"/>
      <c r="B1275" s="26"/>
      <c r="C1275" s="28"/>
      <c r="D1275" s="62"/>
      <c r="F1275" s="63"/>
      <c r="G1275" s="64"/>
      <c r="H1275" s="17"/>
      <c r="I1275" s="24"/>
      <c r="J1275" s="26"/>
    </row>
    <row r="1276" ht="17.25" customHeight="1">
      <c r="A1276" s="26"/>
      <c r="B1276" s="26"/>
      <c r="C1276" s="28"/>
      <c r="D1276" s="62"/>
      <c r="F1276" s="63"/>
      <c r="G1276" s="64"/>
      <c r="H1276" s="17"/>
      <c r="I1276" s="24"/>
      <c r="J1276" s="26"/>
    </row>
    <row r="1277" ht="17.25" customHeight="1">
      <c r="A1277" s="26"/>
      <c r="B1277" s="26"/>
      <c r="C1277" s="28"/>
      <c r="D1277" s="62"/>
      <c r="F1277" s="63"/>
      <c r="G1277" s="64"/>
      <c r="H1277" s="17"/>
      <c r="I1277" s="24"/>
      <c r="J1277" s="26"/>
    </row>
    <row r="1278" ht="17.25" customHeight="1">
      <c r="A1278" s="26"/>
      <c r="B1278" s="26"/>
      <c r="C1278" s="28"/>
      <c r="D1278" s="62"/>
      <c r="F1278" s="63"/>
      <c r="G1278" s="64"/>
      <c r="H1278" s="17"/>
      <c r="I1278" s="24"/>
      <c r="J1278" s="26"/>
    </row>
    <row r="1279" ht="17.25" customHeight="1">
      <c r="A1279" s="26"/>
      <c r="B1279" s="26"/>
      <c r="C1279" s="28"/>
      <c r="D1279" s="62"/>
      <c r="F1279" s="63"/>
      <c r="G1279" s="64"/>
      <c r="H1279" s="17"/>
      <c r="I1279" s="24"/>
      <c r="J1279" s="26"/>
    </row>
    <row r="1280" ht="17.25" customHeight="1">
      <c r="A1280" s="26"/>
      <c r="B1280" s="26"/>
      <c r="C1280" s="28"/>
      <c r="D1280" s="62"/>
      <c r="F1280" s="63"/>
      <c r="G1280" s="64"/>
      <c r="H1280" s="17"/>
      <c r="I1280" s="24"/>
      <c r="J1280" s="26"/>
    </row>
    <row r="1281" ht="17.25" customHeight="1">
      <c r="A1281" s="26"/>
      <c r="B1281" s="26"/>
      <c r="C1281" s="28"/>
      <c r="D1281" s="62"/>
      <c r="F1281" s="63"/>
      <c r="G1281" s="64"/>
      <c r="H1281" s="17"/>
      <c r="I1281" s="24"/>
      <c r="J1281" s="26"/>
    </row>
    <row r="1282" ht="17.25" customHeight="1">
      <c r="A1282" s="26"/>
      <c r="B1282" s="26"/>
      <c r="C1282" s="28"/>
      <c r="D1282" s="62"/>
      <c r="F1282" s="63"/>
      <c r="G1282" s="64"/>
      <c r="H1282" s="17"/>
      <c r="I1282" s="24"/>
      <c r="J1282" s="26"/>
    </row>
    <row r="1283" ht="17.25" customHeight="1">
      <c r="A1283" s="26"/>
      <c r="B1283" s="26"/>
      <c r="C1283" s="28"/>
      <c r="D1283" s="62"/>
      <c r="F1283" s="63"/>
      <c r="G1283" s="64"/>
      <c r="H1283" s="17"/>
      <c r="I1283" s="24"/>
      <c r="J1283" s="26"/>
    </row>
    <row r="1284" ht="17.25" customHeight="1">
      <c r="A1284" s="26"/>
      <c r="B1284" s="26"/>
      <c r="C1284" s="28"/>
      <c r="D1284" s="62"/>
      <c r="F1284" s="63"/>
      <c r="G1284" s="64"/>
      <c r="H1284" s="17"/>
      <c r="I1284" s="24"/>
      <c r="J1284" s="26"/>
    </row>
    <row r="1285" ht="17.25" customHeight="1">
      <c r="A1285" s="26"/>
      <c r="B1285" s="26"/>
      <c r="C1285" s="28"/>
      <c r="D1285" s="62"/>
      <c r="F1285" s="63"/>
      <c r="G1285" s="64"/>
      <c r="H1285" s="17"/>
      <c r="I1285" s="24"/>
      <c r="J1285" s="26"/>
    </row>
    <row r="1286" ht="17.25" customHeight="1">
      <c r="A1286" s="26"/>
      <c r="B1286" s="26"/>
      <c r="C1286" s="28"/>
      <c r="D1286" s="62"/>
      <c r="F1286" s="63"/>
      <c r="G1286" s="64"/>
      <c r="H1286" s="17"/>
      <c r="I1286" s="24"/>
      <c r="J1286" s="26"/>
    </row>
    <row r="1287" ht="17.25" customHeight="1">
      <c r="A1287" s="26"/>
      <c r="B1287" s="26"/>
      <c r="C1287" s="28"/>
      <c r="D1287" s="62"/>
      <c r="F1287" s="63"/>
      <c r="G1287" s="64"/>
      <c r="H1287" s="17"/>
      <c r="I1287" s="24"/>
      <c r="J1287" s="26"/>
    </row>
    <row r="1288" ht="17.25" customHeight="1">
      <c r="A1288" s="26"/>
      <c r="B1288" s="26"/>
      <c r="C1288" s="28"/>
      <c r="D1288" s="62"/>
      <c r="F1288" s="63"/>
      <c r="G1288" s="64"/>
      <c r="H1288" s="17"/>
      <c r="I1288" s="24"/>
      <c r="J1288" s="26"/>
    </row>
    <row r="1289" ht="17.25" customHeight="1">
      <c r="A1289" s="26"/>
      <c r="B1289" s="26"/>
      <c r="C1289" s="28"/>
      <c r="D1289" s="62"/>
      <c r="F1289" s="63"/>
      <c r="G1289" s="64"/>
      <c r="H1289" s="17"/>
      <c r="I1289" s="24"/>
      <c r="J1289" s="26"/>
    </row>
    <row r="1290" ht="17.25" customHeight="1">
      <c r="A1290" s="26"/>
      <c r="B1290" s="26"/>
      <c r="C1290" s="28"/>
      <c r="D1290" s="62"/>
      <c r="F1290" s="63"/>
      <c r="G1290" s="64"/>
      <c r="H1290" s="17"/>
      <c r="I1290" s="24"/>
      <c r="J1290" s="26"/>
    </row>
    <row r="1291" ht="17.25" customHeight="1">
      <c r="A1291" s="26"/>
      <c r="B1291" s="26"/>
      <c r="C1291" s="28"/>
      <c r="D1291" s="62"/>
      <c r="F1291" s="63"/>
      <c r="G1291" s="64"/>
      <c r="H1291" s="17"/>
      <c r="I1291" s="24"/>
      <c r="J1291" s="26"/>
    </row>
    <row r="1292" ht="17.25" customHeight="1">
      <c r="A1292" s="26"/>
      <c r="B1292" s="26"/>
      <c r="C1292" s="28"/>
      <c r="D1292" s="62"/>
      <c r="F1292" s="63"/>
      <c r="G1292" s="64"/>
      <c r="H1292" s="17"/>
      <c r="I1292" s="24"/>
      <c r="J1292" s="26"/>
    </row>
    <row r="1293" ht="17.25" customHeight="1">
      <c r="A1293" s="26"/>
      <c r="B1293" s="26"/>
      <c r="C1293" s="28"/>
      <c r="D1293" s="62"/>
      <c r="F1293" s="63"/>
      <c r="G1293" s="64"/>
      <c r="H1293" s="17"/>
      <c r="I1293" s="24"/>
      <c r="J1293" s="26"/>
    </row>
    <row r="1294" ht="17.25" customHeight="1">
      <c r="A1294" s="26"/>
      <c r="B1294" s="26"/>
      <c r="C1294" s="28"/>
      <c r="D1294" s="62"/>
      <c r="F1294" s="63"/>
      <c r="G1294" s="64"/>
      <c r="H1294" s="17"/>
      <c r="I1294" s="24"/>
      <c r="J1294" s="26"/>
    </row>
    <row r="1295" ht="17.25" customHeight="1">
      <c r="A1295" s="26"/>
      <c r="B1295" s="26"/>
      <c r="C1295" s="28"/>
      <c r="D1295" s="62"/>
      <c r="F1295" s="63"/>
      <c r="G1295" s="64"/>
      <c r="H1295" s="17"/>
      <c r="I1295" s="24"/>
      <c r="J1295" s="26"/>
    </row>
    <row r="1296" ht="17.25" customHeight="1">
      <c r="A1296" s="26"/>
      <c r="B1296" s="26"/>
      <c r="C1296" s="28"/>
      <c r="D1296" s="62"/>
      <c r="F1296" s="63"/>
      <c r="G1296" s="64"/>
      <c r="H1296" s="17"/>
      <c r="I1296" s="24"/>
      <c r="J1296" s="26"/>
    </row>
    <row r="1297" ht="17.25" customHeight="1">
      <c r="A1297" s="26"/>
      <c r="B1297" s="26"/>
      <c r="C1297" s="28"/>
      <c r="D1297" s="62"/>
      <c r="F1297" s="63"/>
      <c r="G1297" s="64"/>
      <c r="H1297" s="17"/>
      <c r="I1297" s="24"/>
      <c r="J1297" s="26"/>
    </row>
    <row r="1298" ht="17.25" customHeight="1">
      <c r="A1298" s="26"/>
      <c r="B1298" s="26"/>
      <c r="C1298" s="28"/>
      <c r="D1298" s="62"/>
      <c r="F1298" s="63"/>
      <c r="G1298" s="64"/>
      <c r="H1298" s="17"/>
      <c r="I1298" s="24"/>
      <c r="J1298" s="26"/>
    </row>
    <row r="1299" ht="17.25" customHeight="1">
      <c r="A1299" s="26"/>
      <c r="B1299" s="26"/>
      <c r="C1299" s="28"/>
      <c r="D1299" s="62"/>
      <c r="F1299" s="63"/>
      <c r="G1299" s="64"/>
      <c r="H1299" s="17"/>
      <c r="I1299" s="24"/>
      <c r="J1299" s="26"/>
    </row>
    <row r="1300" ht="17.25" customHeight="1">
      <c r="A1300" s="26"/>
      <c r="B1300" s="26"/>
      <c r="C1300" s="28"/>
      <c r="D1300" s="62"/>
      <c r="F1300" s="63"/>
      <c r="G1300" s="64"/>
      <c r="H1300" s="17"/>
      <c r="I1300" s="24"/>
      <c r="J1300" s="26"/>
    </row>
    <row r="1301" ht="17.25" customHeight="1">
      <c r="A1301" s="26"/>
      <c r="B1301" s="26"/>
      <c r="C1301" s="28"/>
      <c r="D1301" s="62"/>
      <c r="F1301" s="63"/>
      <c r="G1301" s="64"/>
      <c r="H1301" s="17"/>
      <c r="I1301" s="24"/>
      <c r="J1301" s="26"/>
    </row>
    <row r="1302" ht="17.25" customHeight="1">
      <c r="A1302" s="26"/>
      <c r="B1302" s="26"/>
      <c r="C1302" s="28"/>
      <c r="D1302" s="62"/>
      <c r="F1302" s="63"/>
      <c r="G1302" s="64"/>
      <c r="H1302" s="17"/>
      <c r="I1302" s="24"/>
      <c r="J1302" s="26"/>
    </row>
    <row r="1303" ht="17.25" customHeight="1">
      <c r="A1303" s="26"/>
      <c r="B1303" s="26"/>
      <c r="C1303" s="28"/>
      <c r="D1303" s="62"/>
      <c r="F1303" s="63"/>
      <c r="G1303" s="64"/>
      <c r="H1303" s="17"/>
      <c r="I1303" s="24"/>
      <c r="J1303" s="26"/>
    </row>
    <row r="1304" ht="17.25" customHeight="1">
      <c r="A1304" s="26"/>
      <c r="B1304" s="26"/>
      <c r="C1304" s="28"/>
      <c r="D1304" s="62"/>
      <c r="F1304" s="63"/>
      <c r="G1304" s="64"/>
      <c r="H1304" s="17"/>
      <c r="I1304" s="24"/>
      <c r="J1304" s="26"/>
    </row>
    <row r="1305" ht="17.25" customHeight="1">
      <c r="A1305" s="26"/>
      <c r="B1305" s="26"/>
      <c r="C1305" s="28"/>
      <c r="D1305" s="62"/>
      <c r="F1305" s="63"/>
      <c r="G1305" s="64"/>
      <c r="H1305" s="17"/>
      <c r="I1305" s="24"/>
      <c r="J1305" s="26"/>
    </row>
    <row r="1306" ht="17.25" customHeight="1">
      <c r="A1306" s="26"/>
      <c r="B1306" s="26"/>
      <c r="C1306" s="28"/>
      <c r="D1306" s="62"/>
      <c r="F1306" s="63"/>
      <c r="G1306" s="64"/>
      <c r="H1306" s="17"/>
      <c r="I1306" s="24"/>
      <c r="J1306" s="26"/>
    </row>
    <row r="1307" ht="17.25" customHeight="1">
      <c r="A1307" s="26"/>
      <c r="B1307" s="26"/>
      <c r="C1307" s="28"/>
      <c r="D1307" s="62"/>
      <c r="F1307" s="63"/>
      <c r="G1307" s="64"/>
      <c r="H1307" s="17"/>
      <c r="I1307" s="24"/>
      <c r="J1307" s="26"/>
    </row>
    <row r="1308" ht="17.25" customHeight="1">
      <c r="A1308" s="26"/>
      <c r="B1308" s="26"/>
      <c r="C1308" s="28"/>
      <c r="D1308" s="62"/>
      <c r="F1308" s="63"/>
      <c r="G1308" s="64"/>
      <c r="H1308" s="17"/>
      <c r="I1308" s="24"/>
      <c r="J1308" s="26"/>
    </row>
    <row r="1309" ht="17.25" customHeight="1">
      <c r="A1309" s="26"/>
      <c r="B1309" s="26"/>
      <c r="C1309" s="28"/>
      <c r="D1309" s="62"/>
      <c r="F1309" s="63"/>
      <c r="G1309" s="64"/>
      <c r="H1309" s="17"/>
      <c r="I1309" s="24"/>
      <c r="J1309" s="26"/>
    </row>
    <row r="1310" ht="17.25" customHeight="1">
      <c r="A1310" s="26"/>
      <c r="B1310" s="26"/>
      <c r="C1310" s="28"/>
      <c r="D1310" s="62"/>
      <c r="F1310" s="63"/>
      <c r="G1310" s="64"/>
      <c r="H1310" s="17"/>
      <c r="I1310" s="24"/>
      <c r="J1310" s="26"/>
    </row>
    <row r="1311" ht="17.25" customHeight="1">
      <c r="A1311" s="26"/>
      <c r="B1311" s="26"/>
      <c r="C1311" s="28"/>
      <c r="D1311" s="62"/>
      <c r="F1311" s="63"/>
      <c r="G1311" s="64"/>
      <c r="H1311" s="17"/>
      <c r="I1311" s="24"/>
      <c r="J1311" s="26"/>
    </row>
    <row r="1312" ht="17.25" customHeight="1">
      <c r="A1312" s="26"/>
      <c r="B1312" s="26"/>
      <c r="C1312" s="28"/>
      <c r="D1312" s="62"/>
      <c r="F1312" s="63"/>
      <c r="G1312" s="64"/>
      <c r="H1312" s="17"/>
      <c r="I1312" s="24"/>
      <c r="J1312" s="26"/>
    </row>
    <row r="1313" ht="17.25" customHeight="1">
      <c r="A1313" s="26"/>
      <c r="B1313" s="26"/>
      <c r="C1313" s="28"/>
      <c r="D1313" s="62"/>
      <c r="F1313" s="63"/>
      <c r="G1313" s="64"/>
      <c r="H1313" s="17"/>
      <c r="I1313" s="24"/>
      <c r="J1313" s="26"/>
    </row>
    <row r="1314" ht="17.25" customHeight="1">
      <c r="A1314" s="26"/>
      <c r="B1314" s="26"/>
      <c r="C1314" s="28"/>
      <c r="D1314" s="62"/>
      <c r="F1314" s="63"/>
      <c r="G1314" s="64"/>
      <c r="H1314" s="17"/>
      <c r="I1314" s="24"/>
      <c r="J1314" s="26"/>
    </row>
    <row r="1315" ht="17.25" customHeight="1">
      <c r="A1315" s="26"/>
      <c r="B1315" s="26"/>
      <c r="C1315" s="28"/>
      <c r="D1315" s="62"/>
      <c r="F1315" s="63"/>
      <c r="G1315" s="64"/>
      <c r="H1315" s="17"/>
      <c r="I1315" s="24"/>
      <c r="J1315" s="26"/>
    </row>
    <row r="1316" ht="17.25" customHeight="1">
      <c r="A1316" s="26"/>
      <c r="B1316" s="26"/>
      <c r="C1316" s="28"/>
      <c r="D1316" s="62"/>
      <c r="F1316" s="63"/>
      <c r="G1316" s="64"/>
      <c r="H1316" s="17"/>
      <c r="I1316" s="24"/>
      <c r="J1316" s="26"/>
    </row>
    <row r="1317" ht="17.25" customHeight="1">
      <c r="A1317" s="26"/>
      <c r="B1317" s="26"/>
      <c r="C1317" s="28"/>
      <c r="D1317" s="62"/>
      <c r="F1317" s="63"/>
      <c r="G1317" s="64"/>
      <c r="H1317" s="17"/>
      <c r="I1317" s="24"/>
      <c r="J1317" s="26"/>
    </row>
    <row r="1318" ht="17.25" customHeight="1">
      <c r="A1318" s="26"/>
      <c r="B1318" s="26"/>
      <c r="C1318" s="28"/>
      <c r="D1318" s="62"/>
      <c r="F1318" s="63"/>
      <c r="G1318" s="64"/>
      <c r="H1318" s="17"/>
      <c r="I1318" s="24"/>
      <c r="J1318" s="26"/>
    </row>
    <row r="1319" ht="17.25" customHeight="1">
      <c r="A1319" s="26"/>
      <c r="B1319" s="26"/>
      <c r="C1319" s="28"/>
      <c r="D1319" s="62"/>
      <c r="F1319" s="63"/>
      <c r="G1319" s="64"/>
      <c r="H1319" s="17"/>
      <c r="I1319" s="24"/>
      <c r="J1319" s="26"/>
    </row>
    <row r="1320" ht="17.25" customHeight="1">
      <c r="A1320" s="26"/>
      <c r="B1320" s="26"/>
      <c r="C1320" s="28"/>
      <c r="D1320" s="62"/>
      <c r="F1320" s="63"/>
      <c r="G1320" s="64"/>
      <c r="H1320" s="17"/>
      <c r="I1320" s="24"/>
      <c r="J1320" s="26"/>
    </row>
    <row r="1321" ht="17.25" customHeight="1">
      <c r="A1321" s="26"/>
      <c r="B1321" s="26"/>
      <c r="C1321" s="28"/>
      <c r="D1321" s="62"/>
      <c r="F1321" s="63"/>
      <c r="G1321" s="64"/>
      <c r="H1321" s="17"/>
      <c r="I1321" s="24"/>
      <c r="J1321" s="26"/>
    </row>
    <row r="1322" ht="17.25" customHeight="1">
      <c r="A1322" s="26"/>
      <c r="B1322" s="26"/>
      <c r="C1322" s="28"/>
      <c r="D1322" s="62"/>
      <c r="F1322" s="63"/>
      <c r="G1322" s="64"/>
      <c r="H1322" s="17"/>
      <c r="I1322" s="24"/>
      <c r="J1322" s="26"/>
    </row>
    <row r="1323" ht="17.25" customHeight="1">
      <c r="A1323" s="26"/>
      <c r="B1323" s="26"/>
      <c r="C1323" s="28"/>
      <c r="D1323" s="62"/>
      <c r="F1323" s="63"/>
      <c r="G1323" s="64"/>
      <c r="H1323" s="17"/>
      <c r="I1323" s="24"/>
      <c r="J1323" s="26"/>
    </row>
    <row r="1324" ht="17.25" customHeight="1">
      <c r="A1324" s="26"/>
      <c r="B1324" s="26"/>
      <c r="C1324" s="28"/>
      <c r="D1324" s="62"/>
      <c r="F1324" s="63"/>
      <c r="G1324" s="64"/>
      <c r="H1324" s="17"/>
      <c r="I1324" s="24"/>
      <c r="J1324" s="26"/>
    </row>
    <row r="1325" ht="17.25" customHeight="1">
      <c r="A1325" s="26"/>
      <c r="B1325" s="26"/>
      <c r="C1325" s="28"/>
      <c r="D1325" s="62"/>
      <c r="F1325" s="63"/>
      <c r="G1325" s="64"/>
      <c r="H1325" s="17"/>
      <c r="I1325" s="24"/>
      <c r="J1325" s="26"/>
    </row>
    <row r="1326" ht="17.25" customHeight="1">
      <c r="A1326" s="26"/>
      <c r="B1326" s="26"/>
      <c r="C1326" s="28"/>
      <c r="D1326" s="62"/>
      <c r="F1326" s="63"/>
      <c r="G1326" s="64"/>
      <c r="H1326" s="17"/>
      <c r="I1326" s="24"/>
      <c r="J1326" s="26"/>
    </row>
    <row r="1327" ht="17.25" customHeight="1">
      <c r="A1327" s="26"/>
      <c r="B1327" s="26"/>
      <c r="C1327" s="28"/>
      <c r="D1327" s="62"/>
      <c r="F1327" s="63"/>
      <c r="G1327" s="64"/>
      <c r="H1327" s="17"/>
      <c r="I1327" s="24"/>
      <c r="J1327" s="26"/>
    </row>
    <row r="1328" ht="17.25" customHeight="1">
      <c r="A1328" s="26"/>
      <c r="B1328" s="26"/>
      <c r="C1328" s="28"/>
      <c r="D1328" s="62"/>
      <c r="F1328" s="63"/>
      <c r="G1328" s="64"/>
      <c r="H1328" s="17"/>
      <c r="I1328" s="24"/>
      <c r="J1328" s="26"/>
    </row>
    <row r="1329" ht="17.25" customHeight="1">
      <c r="A1329" s="26"/>
      <c r="B1329" s="26"/>
      <c r="C1329" s="28"/>
      <c r="D1329" s="62"/>
      <c r="F1329" s="63"/>
      <c r="G1329" s="64"/>
      <c r="H1329" s="17"/>
      <c r="I1329" s="24"/>
      <c r="J1329" s="26"/>
    </row>
    <row r="1330" ht="17.25" customHeight="1">
      <c r="A1330" s="26"/>
      <c r="B1330" s="26"/>
      <c r="C1330" s="28"/>
      <c r="D1330" s="62"/>
      <c r="F1330" s="63"/>
      <c r="G1330" s="64"/>
      <c r="H1330" s="17"/>
      <c r="I1330" s="24"/>
      <c r="J1330" s="26"/>
    </row>
    <row r="1331" ht="17.25" customHeight="1">
      <c r="A1331" s="26"/>
      <c r="B1331" s="26"/>
      <c r="C1331" s="28"/>
      <c r="D1331" s="62"/>
      <c r="F1331" s="63"/>
      <c r="G1331" s="64"/>
      <c r="H1331" s="17"/>
      <c r="I1331" s="24"/>
      <c r="J1331" s="26"/>
    </row>
    <row r="1332" ht="17.25" customHeight="1">
      <c r="A1332" s="26"/>
      <c r="B1332" s="26"/>
      <c r="C1332" s="28"/>
      <c r="D1332" s="62"/>
      <c r="F1332" s="63"/>
      <c r="G1332" s="64"/>
      <c r="H1332" s="17"/>
      <c r="I1332" s="24"/>
      <c r="J1332" s="26"/>
    </row>
    <row r="1333" ht="17.25" customHeight="1">
      <c r="A1333" s="26"/>
      <c r="B1333" s="26"/>
      <c r="C1333" s="28"/>
      <c r="D1333" s="62"/>
      <c r="F1333" s="63"/>
      <c r="G1333" s="64"/>
      <c r="H1333" s="17"/>
      <c r="I1333" s="24"/>
      <c r="J1333" s="26"/>
    </row>
    <row r="1334" ht="17.25" customHeight="1">
      <c r="A1334" s="26"/>
      <c r="B1334" s="26"/>
      <c r="C1334" s="28"/>
      <c r="D1334" s="62"/>
      <c r="F1334" s="63"/>
      <c r="G1334" s="64"/>
      <c r="H1334" s="17"/>
      <c r="I1334" s="24"/>
      <c r="J1334" s="26"/>
    </row>
    <row r="1335" ht="17.25" customHeight="1">
      <c r="A1335" s="26"/>
      <c r="B1335" s="26"/>
      <c r="C1335" s="28"/>
      <c r="D1335" s="62"/>
      <c r="F1335" s="63"/>
      <c r="G1335" s="64"/>
      <c r="H1335" s="17"/>
      <c r="I1335" s="24"/>
      <c r="J1335" s="26"/>
    </row>
    <row r="1336" ht="17.25" customHeight="1">
      <c r="A1336" s="26"/>
      <c r="B1336" s="26"/>
      <c r="C1336" s="28"/>
      <c r="D1336" s="62"/>
      <c r="F1336" s="63"/>
      <c r="G1336" s="64"/>
      <c r="H1336" s="17"/>
      <c r="I1336" s="24"/>
      <c r="J1336" s="26"/>
    </row>
    <row r="1337" ht="17.25" customHeight="1">
      <c r="A1337" s="26"/>
      <c r="B1337" s="26"/>
      <c r="C1337" s="28"/>
      <c r="D1337" s="62"/>
      <c r="F1337" s="63"/>
      <c r="G1337" s="64"/>
      <c r="H1337" s="17"/>
      <c r="I1337" s="24"/>
      <c r="J1337" s="26"/>
    </row>
    <row r="1338" ht="17.25" customHeight="1">
      <c r="A1338" s="26"/>
      <c r="B1338" s="26"/>
      <c r="C1338" s="28"/>
      <c r="D1338" s="62"/>
      <c r="F1338" s="63"/>
      <c r="G1338" s="64"/>
      <c r="H1338" s="17"/>
      <c r="I1338" s="24"/>
      <c r="J1338" s="26"/>
    </row>
    <row r="1339" ht="17.25" customHeight="1">
      <c r="A1339" s="26"/>
      <c r="B1339" s="26"/>
      <c r="C1339" s="28"/>
      <c r="D1339" s="62"/>
      <c r="F1339" s="63"/>
      <c r="G1339" s="64"/>
      <c r="H1339" s="17"/>
      <c r="I1339" s="24"/>
      <c r="J1339" s="26"/>
    </row>
    <row r="1340" ht="17.25" customHeight="1">
      <c r="A1340" s="26"/>
      <c r="B1340" s="26"/>
      <c r="C1340" s="28"/>
      <c r="D1340" s="62"/>
      <c r="F1340" s="63"/>
      <c r="G1340" s="64"/>
      <c r="H1340" s="17"/>
      <c r="I1340" s="24"/>
      <c r="J1340" s="26"/>
    </row>
    <row r="1341" ht="17.25" customHeight="1">
      <c r="A1341" s="26"/>
      <c r="B1341" s="26"/>
      <c r="C1341" s="28"/>
      <c r="D1341" s="62"/>
      <c r="F1341" s="63"/>
      <c r="G1341" s="64"/>
      <c r="H1341" s="17"/>
      <c r="I1341" s="24"/>
      <c r="J1341" s="26"/>
    </row>
    <row r="1342" ht="17.25" customHeight="1">
      <c r="A1342" s="26"/>
      <c r="B1342" s="26"/>
      <c r="C1342" s="28"/>
      <c r="D1342" s="62"/>
      <c r="F1342" s="63"/>
      <c r="G1342" s="64"/>
      <c r="H1342" s="17"/>
      <c r="I1342" s="24"/>
      <c r="J1342" s="26"/>
    </row>
    <row r="1343" ht="17.25" customHeight="1">
      <c r="A1343" s="26"/>
      <c r="B1343" s="26"/>
      <c r="C1343" s="28"/>
      <c r="D1343" s="62"/>
      <c r="F1343" s="63"/>
      <c r="G1343" s="64"/>
      <c r="H1343" s="17"/>
      <c r="I1343" s="24"/>
      <c r="J1343" s="26"/>
    </row>
    <row r="1344" ht="17.25" customHeight="1">
      <c r="A1344" s="26"/>
      <c r="B1344" s="26"/>
      <c r="C1344" s="28"/>
      <c r="D1344" s="62"/>
      <c r="F1344" s="63"/>
      <c r="G1344" s="64"/>
      <c r="H1344" s="17"/>
      <c r="I1344" s="24"/>
      <c r="J1344" s="26"/>
    </row>
    <row r="1345" ht="17.25" customHeight="1">
      <c r="A1345" s="26"/>
      <c r="B1345" s="26"/>
      <c r="C1345" s="28"/>
      <c r="D1345" s="62"/>
      <c r="F1345" s="63"/>
      <c r="G1345" s="64"/>
      <c r="H1345" s="17"/>
      <c r="I1345" s="24"/>
      <c r="J1345" s="26"/>
    </row>
    <row r="1346" ht="17.25" customHeight="1">
      <c r="A1346" s="26"/>
      <c r="B1346" s="26"/>
      <c r="C1346" s="28"/>
      <c r="D1346" s="62"/>
      <c r="F1346" s="63"/>
      <c r="G1346" s="64"/>
      <c r="H1346" s="17"/>
      <c r="I1346" s="24"/>
      <c r="J1346" s="26"/>
    </row>
    <row r="1347" ht="17.25" customHeight="1">
      <c r="A1347" s="26"/>
      <c r="B1347" s="26"/>
      <c r="C1347" s="28"/>
      <c r="D1347" s="62"/>
      <c r="F1347" s="63"/>
      <c r="G1347" s="64"/>
      <c r="H1347" s="17"/>
      <c r="I1347" s="24"/>
      <c r="J1347" s="26"/>
    </row>
    <row r="1348" ht="17.25" customHeight="1">
      <c r="A1348" s="26"/>
      <c r="B1348" s="26"/>
      <c r="C1348" s="28"/>
      <c r="D1348" s="62"/>
      <c r="F1348" s="63"/>
      <c r="G1348" s="64"/>
      <c r="H1348" s="17"/>
      <c r="I1348" s="24"/>
      <c r="J1348" s="26"/>
    </row>
    <row r="1349" ht="17.25" customHeight="1">
      <c r="A1349" s="26"/>
      <c r="B1349" s="26"/>
      <c r="C1349" s="28"/>
      <c r="D1349" s="62"/>
      <c r="F1349" s="63"/>
      <c r="G1349" s="64"/>
      <c r="H1349" s="17"/>
      <c r="I1349" s="24"/>
      <c r="J1349" s="26"/>
    </row>
    <row r="1350" ht="17.25" customHeight="1">
      <c r="A1350" s="26"/>
      <c r="B1350" s="26"/>
      <c r="C1350" s="28"/>
      <c r="D1350" s="62"/>
      <c r="F1350" s="63"/>
      <c r="G1350" s="64"/>
      <c r="H1350" s="17"/>
      <c r="I1350" s="24"/>
      <c r="J1350" s="26"/>
    </row>
    <row r="1351" ht="17.25" customHeight="1">
      <c r="A1351" s="26"/>
      <c r="B1351" s="26"/>
      <c r="C1351" s="28"/>
      <c r="D1351" s="62"/>
      <c r="F1351" s="63"/>
      <c r="G1351" s="64"/>
      <c r="H1351" s="17"/>
      <c r="I1351" s="24"/>
      <c r="J1351" s="26"/>
    </row>
    <row r="1352" ht="17.25" customHeight="1">
      <c r="A1352" s="26"/>
      <c r="B1352" s="26"/>
      <c r="C1352" s="28"/>
      <c r="D1352" s="62"/>
      <c r="F1352" s="63"/>
      <c r="G1352" s="64"/>
      <c r="H1352" s="17"/>
      <c r="I1352" s="24"/>
      <c r="J1352" s="26"/>
    </row>
    <row r="1353" ht="17.25" customHeight="1">
      <c r="A1353" s="26"/>
      <c r="B1353" s="26"/>
      <c r="C1353" s="28"/>
      <c r="D1353" s="62"/>
      <c r="F1353" s="63"/>
      <c r="G1353" s="64"/>
      <c r="H1353" s="17"/>
      <c r="I1353" s="24"/>
      <c r="J1353" s="26"/>
    </row>
    <row r="1354" ht="17.25" customHeight="1">
      <c r="A1354" s="26"/>
      <c r="B1354" s="26"/>
      <c r="C1354" s="28"/>
      <c r="D1354" s="62"/>
      <c r="F1354" s="63"/>
      <c r="G1354" s="64"/>
      <c r="H1354" s="17"/>
      <c r="I1354" s="24"/>
      <c r="J1354" s="26"/>
    </row>
    <row r="1355" ht="17.25" customHeight="1">
      <c r="A1355" s="26"/>
      <c r="B1355" s="26"/>
      <c r="C1355" s="28"/>
      <c r="D1355" s="62"/>
      <c r="F1355" s="63"/>
      <c r="G1355" s="64"/>
      <c r="H1355" s="17"/>
      <c r="I1355" s="24"/>
      <c r="J1355" s="26"/>
    </row>
    <row r="1356" ht="17.25" customHeight="1">
      <c r="A1356" s="26"/>
      <c r="B1356" s="26"/>
      <c r="C1356" s="28"/>
      <c r="D1356" s="62"/>
      <c r="F1356" s="63"/>
      <c r="G1356" s="64"/>
      <c r="H1356" s="17"/>
      <c r="I1356" s="24"/>
      <c r="J1356" s="26"/>
    </row>
    <row r="1357" ht="17.25" customHeight="1">
      <c r="A1357" s="26"/>
      <c r="B1357" s="26"/>
      <c r="C1357" s="28"/>
      <c r="D1357" s="62"/>
      <c r="F1357" s="63"/>
      <c r="G1357" s="64"/>
      <c r="H1357" s="17"/>
      <c r="I1357" s="24"/>
      <c r="J1357" s="26"/>
    </row>
    <row r="1358" ht="17.25" customHeight="1">
      <c r="A1358" s="26"/>
      <c r="B1358" s="26"/>
      <c r="C1358" s="28"/>
      <c r="D1358" s="62"/>
      <c r="F1358" s="63"/>
      <c r="G1358" s="64"/>
      <c r="H1358" s="17"/>
      <c r="I1358" s="24"/>
      <c r="J1358" s="26"/>
    </row>
    <row r="1359" ht="17.25" customHeight="1">
      <c r="A1359" s="26"/>
      <c r="B1359" s="26"/>
      <c r="C1359" s="28"/>
      <c r="D1359" s="62"/>
      <c r="F1359" s="63"/>
      <c r="G1359" s="64"/>
      <c r="H1359" s="17"/>
      <c r="I1359" s="24"/>
      <c r="J1359" s="26"/>
    </row>
    <row r="1360" ht="17.25" customHeight="1">
      <c r="A1360" s="26"/>
      <c r="B1360" s="26"/>
      <c r="C1360" s="28"/>
      <c r="D1360" s="62"/>
      <c r="F1360" s="63"/>
      <c r="G1360" s="64"/>
      <c r="H1360" s="17"/>
      <c r="I1360" s="24"/>
      <c r="J1360" s="26"/>
    </row>
    <row r="1361" ht="17.25" customHeight="1">
      <c r="A1361" s="26"/>
      <c r="B1361" s="26"/>
      <c r="C1361" s="28"/>
      <c r="D1361" s="62"/>
      <c r="F1361" s="63"/>
      <c r="G1361" s="64"/>
      <c r="H1361" s="17"/>
      <c r="I1361" s="24"/>
      <c r="J1361" s="26"/>
    </row>
    <row r="1362" ht="17.25" customHeight="1">
      <c r="A1362" s="26"/>
      <c r="B1362" s="26"/>
      <c r="C1362" s="28"/>
      <c r="D1362" s="62"/>
      <c r="F1362" s="63"/>
      <c r="G1362" s="64"/>
      <c r="H1362" s="17"/>
      <c r="I1362" s="24"/>
      <c r="J1362" s="26"/>
    </row>
    <row r="1363" ht="17.25" customHeight="1">
      <c r="A1363" s="26"/>
      <c r="B1363" s="26"/>
      <c r="C1363" s="28"/>
      <c r="D1363" s="62"/>
      <c r="F1363" s="63"/>
      <c r="G1363" s="64"/>
      <c r="H1363" s="17"/>
      <c r="I1363" s="24"/>
      <c r="J1363" s="26"/>
    </row>
    <row r="1364" ht="17.25" customHeight="1">
      <c r="A1364" s="26"/>
      <c r="B1364" s="26"/>
      <c r="C1364" s="28"/>
      <c r="D1364" s="62"/>
      <c r="F1364" s="63"/>
      <c r="G1364" s="64"/>
      <c r="H1364" s="17"/>
      <c r="I1364" s="24"/>
      <c r="J1364" s="26"/>
    </row>
    <row r="1365" ht="17.25" customHeight="1">
      <c r="A1365" s="26"/>
      <c r="B1365" s="26"/>
      <c r="C1365" s="28"/>
      <c r="D1365" s="62"/>
      <c r="F1365" s="63"/>
      <c r="G1365" s="64"/>
      <c r="H1365" s="17"/>
      <c r="I1365" s="24"/>
      <c r="J1365" s="26"/>
    </row>
    <row r="1366" ht="17.25" customHeight="1">
      <c r="A1366" s="26"/>
      <c r="B1366" s="26"/>
      <c r="C1366" s="28"/>
      <c r="D1366" s="62"/>
      <c r="F1366" s="63"/>
      <c r="G1366" s="64"/>
      <c r="H1366" s="17"/>
      <c r="I1366" s="24"/>
      <c r="J1366" s="26"/>
    </row>
    <row r="1367" ht="17.25" customHeight="1">
      <c r="A1367" s="26"/>
      <c r="B1367" s="26"/>
      <c r="C1367" s="28"/>
      <c r="D1367" s="62"/>
      <c r="F1367" s="63"/>
      <c r="G1367" s="64"/>
      <c r="H1367" s="17"/>
      <c r="I1367" s="24"/>
      <c r="J1367" s="26"/>
    </row>
    <row r="1368" ht="17.25" customHeight="1">
      <c r="A1368" s="26"/>
      <c r="B1368" s="26"/>
      <c r="C1368" s="28"/>
      <c r="D1368" s="62"/>
      <c r="F1368" s="63"/>
      <c r="G1368" s="64"/>
      <c r="H1368" s="17"/>
      <c r="I1368" s="24"/>
      <c r="J1368" s="26"/>
    </row>
    <row r="1369" ht="17.25" customHeight="1">
      <c r="A1369" s="26"/>
      <c r="B1369" s="26"/>
      <c r="C1369" s="28"/>
      <c r="D1369" s="62"/>
      <c r="F1369" s="63"/>
      <c r="G1369" s="64"/>
      <c r="H1369" s="17"/>
      <c r="I1369" s="24"/>
      <c r="J1369" s="26"/>
    </row>
    <row r="1370" ht="17.25" customHeight="1">
      <c r="A1370" s="26"/>
      <c r="B1370" s="26"/>
      <c r="C1370" s="28"/>
      <c r="D1370" s="62"/>
      <c r="F1370" s="63"/>
      <c r="G1370" s="64"/>
      <c r="H1370" s="17"/>
      <c r="I1370" s="24"/>
      <c r="J1370" s="26"/>
    </row>
    <row r="1371" ht="17.25" customHeight="1">
      <c r="A1371" s="26"/>
      <c r="B1371" s="26"/>
      <c r="C1371" s="28"/>
      <c r="D1371" s="62"/>
      <c r="F1371" s="63"/>
      <c r="G1371" s="64"/>
      <c r="H1371" s="17"/>
      <c r="I1371" s="24"/>
      <c r="J1371" s="26"/>
    </row>
    <row r="1372" ht="17.25" customHeight="1">
      <c r="A1372" s="26"/>
      <c r="B1372" s="26"/>
      <c r="C1372" s="28"/>
      <c r="D1372" s="62"/>
      <c r="F1372" s="63"/>
      <c r="G1372" s="64"/>
      <c r="H1372" s="17"/>
      <c r="I1372" s="24"/>
      <c r="J1372" s="26"/>
    </row>
    <row r="1373" ht="17.25" customHeight="1">
      <c r="A1373" s="26"/>
      <c r="B1373" s="26"/>
      <c r="C1373" s="28"/>
      <c r="D1373" s="62"/>
      <c r="F1373" s="63"/>
      <c r="G1373" s="64"/>
      <c r="H1373" s="17"/>
      <c r="I1373" s="24"/>
      <c r="J1373" s="26"/>
    </row>
    <row r="1374" ht="17.25" customHeight="1">
      <c r="A1374" s="26"/>
      <c r="B1374" s="26"/>
      <c r="C1374" s="28"/>
      <c r="D1374" s="62"/>
      <c r="F1374" s="63"/>
      <c r="G1374" s="64"/>
      <c r="H1374" s="17"/>
      <c r="I1374" s="24"/>
      <c r="J1374" s="26"/>
    </row>
    <row r="1375" ht="17.25" customHeight="1">
      <c r="A1375" s="26"/>
      <c r="B1375" s="26"/>
      <c r="C1375" s="28"/>
      <c r="D1375" s="62"/>
      <c r="F1375" s="63"/>
      <c r="G1375" s="64"/>
      <c r="H1375" s="17"/>
      <c r="I1375" s="24"/>
      <c r="J1375" s="26"/>
    </row>
    <row r="1376" ht="17.25" customHeight="1">
      <c r="A1376" s="26"/>
      <c r="B1376" s="26"/>
      <c r="C1376" s="28"/>
      <c r="D1376" s="62"/>
      <c r="F1376" s="63"/>
      <c r="G1376" s="64"/>
      <c r="H1376" s="17"/>
      <c r="I1376" s="24"/>
      <c r="J1376" s="26"/>
    </row>
    <row r="1377" ht="17.25" customHeight="1">
      <c r="A1377" s="26"/>
      <c r="B1377" s="26"/>
      <c r="C1377" s="28"/>
      <c r="D1377" s="62"/>
      <c r="F1377" s="63"/>
      <c r="G1377" s="64"/>
      <c r="H1377" s="17"/>
      <c r="I1377" s="24"/>
      <c r="J1377" s="26"/>
    </row>
    <row r="1378" ht="17.25" customHeight="1">
      <c r="A1378" s="26"/>
      <c r="B1378" s="26"/>
      <c r="C1378" s="28"/>
      <c r="D1378" s="62"/>
      <c r="F1378" s="63"/>
      <c r="G1378" s="64"/>
      <c r="H1378" s="17"/>
      <c r="I1378" s="24"/>
      <c r="J1378" s="26"/>
    </row>
    <row r="1379" ht="17.25" customHeight="1">
      <c r="A1379" s="26"/>
      <c r="B1379" s="26"/>
      <c r="C1379" s="28"/>
      <c r="D1379" s="62"/>
      <c r="F1379" s="63"/>
      <c r="G1379" s="64"/>
      <c r="H1379" s="17"/>
      <c r="I1379" s="24"/>
      <c r="J1379" s="26"/>
    </row>
    <row r="1380" ht="17.25" customHeight="1">
      <c r="A1380" s="26"/>
      <c r="B1380" s="26"/>
      <c r="C1380" s="28"/>
      <c r="D1380" s="62"/>
      <c r="F1380" s="63"/>
      <c r="G1380" s="64"/>
      <c r="H1380" s="17"/>
      <c r="I1380" s="24"/>
      <c r="J1380" s="26"/>
    </row>
    <row r="1381" ht="17.25" customHeight="1">
      <c r="A1381" s="26"/>
      <c r="B1381" s="26"/>
      <c r="C1381" s="28"/>
      <c r="D1381" s="62"/>
      <c r="F1381" s="63"/>
      <c r="G1381" s="64"/>
      <c r="H1381" s="17"/>
      <c r="I1381" s="24"/>
      <c r="J1381" s="26"/>
    </row>
    <row r="1382" ht="17.25" customHeight="1">
      <c r="A1382" s="26"/>
      <c r="B1382" s="26"/>
      <c r="C1382" s="28"/>
      <c r="D1382" s="62"/>
      <c r="F1382" s="63"/>
      <c r="G1382" s="64"/>
      <c r="H1382" s="17"/>
      <c r="I1382" s="24"/>
      <c r="J1382" s="26"/>
    </row>
    <row r="1383" ht="17.25" customHeight="1">
      <c r="A1383" s="26"/>
      <c r="B1383" s="26"/>
      <c r="C1383" s="28"/>
      <c r="D1383" s="62"/>
      <c r="F1383" s="63"/>
      <c r="G1383" s="64"/>
      <c r="H1383" s="17"/>
      <c r="I1383" s="24"/>
      <c r="J1383" s="26"/>
    </row>
    <row r="1384" ht="17.25" customHeight="1">
      <c r="A1384" s="26"/>
      <c r="B1384" s="26"/>
      <c r="C1384" s="28"/>
      <c r="D1384" s="62"/>
      <c r="F1384" s="63"/>
      <c r="G1384" s="64"/>
      <c r="H1384" s="17"/>
      <c r="I1384" s="24"/>
      <c r="J1384" s="26"/>
    </row>
    <row r="1385" ht="17.25" customHeight="1">
      <c r="A1385" s="26"/>
      <c r="B1385" s="26"/>
      <c r="C1385" s="28"/>
      <c r="D1385" s="62"/>
      <c r="F1385" s="63"/>
      <c r="G1385" s="64"/>
      <c r="H1385" s="17"/>
      <c r="I1385" s="24"/>
      <c r="J1385" s="26"/>
    </row>
    <row r="1386" ht="17.25" customHeight="1">
      <c r="A1386" s="26"/>
      <c r="B1386" s="26"/>
      <c r="C1386" s="28"/>
      <c r="D1386" s="62"/>
      <c r="F1386" s="63"/>
      <c r="G1386" s="64"/>
      <c r="H1386" s="17"/>
      <c r="I1386" s="24"/>
      <c r="J1386" s="26"/>
    </row>
    <row r="1387" ht="17.25" customHeight="1">
      <c r="A1387" s="26"/>
      <c r="B1387" s="26"/>
      <c r="C1387" s="28"/>
      <c r="D1387" s="62"/>
      <c r="F1387" s="63"/>
      <c r="G1387" s="64"/>
      <c r="H1387" s="17"/>
      <c r="I1387" s="24"/>
      <c r="J1387" s="26"/>
    </row>
    <row r="1388" ht="17.25" customHeight="1">
      <c r="A1388" s="26"/>
      <c r="B1388" s="26"/>
      <c r="C1388" s="28"/>
      <c r="D1388" s="62"/>
      <c r="F1388" s="63"/>
      <c r="G1388" s="64"/>
      <c r="H1388" s="17"/>
      <c r="I1388" s="24"/>
      <c r="J1388" s="26"/>
    </row>
    <row r="1389" ht="17.25" customHeight="1">
      <c r="A1389" s="26"/>
      <c r="B1389" s="26"/>
      <c r="C1389" s="28"/>
      <c r="D1389" s="62"/>
      <c r="F1389" s="63"/>
      <c r="G1389" s="64"/>
      <c r="H1389" s="17"/>
      <c r="I1389" s="24"/>
      <c r="J1389" s="26"/>
    </row>
    <row r="1390" ht="17.25" customHeight="1">
      <c r="A1390" s="26"/>
      <c r="B1390" s="26"/>
      <c r="C1390" s="28"/>
      <c r="D1390" s="62"/>
      <c r="F1390" s="63"/>
      <c r="G1390" s="64"/>
      <c r="H1390" s="17"/>
      <c r="I1390" s="24"/>
      <c r="J1390" s="26"/>
    </row>
    <row r="1391" ht="17.25" customHeight="1">
      <c r="A1391" s="26"/>
      <c r="B1391" s="26"/>
      <c r="C1391" s="28"/>
      <c r="D1391" s="62"/>
      <c r="F1391" s="63"/>
      <c r="G1391" s="64"/>
      <c r="H1391" s="17"/>
      <c r="I1391" s="24"/>
      <c r="J1391" s="26"/>
    </row>
    <row r="1392" ht="17.25" customHeight="1">
      <c r="A1392" s="26"/>
      <c r="B1392" s="26"/>
      <c r="C1392" s="28"/>
      <c r="D1392" s="62"/>
      <c r="F1392" s="63"/>
      <c r="G1392" s="64"/>
      <c r="H1392" s="17"/>
      <c r="I1392" s="24"/>
      <c r="J1392" s="26"/>
    </row>
    <row r="1393" ht="17.25" customHeight="1">
      <c r="A1393" s="26"/>
      <c r="B1393" s="26"/>
      <c r="C1393" s="28"/>
      <c r="D1393" s="62"/>
      <c r="F1393" s="63"/>
      <c r="G1393" s="64"/>
      <c r="H1393" s="17"/>
      <c r="I1393" s="24"/>
      <c r="J1393" s="26"/>
    </row>
    <row r="1394" ht="17.25" customHeight="1">
      <c r="A1394" s="26"/>
      <c r="B1394" s="26"/>
      <c r="C1394" s="28"/>
      <c r="D1394" s="62"/>
      <c r="F1394" s="63"/>
      <c r="G1394" s="64"/>
      <c r="H1394" s="17"/>
      <c r="I1394" s="24"/>
      <c r="J1394" s="26"/>
    </row>
    <row r="1395" ht="17.25" customHeight="1">
      <c r="A1395" s="26"/>
      <c r="B1395" s="26"/>
      <c r="C1395" s="28"/>
      <c r="D1395" s="62"/>
      <c r="F1395" s="63"/>
      <c r="G1395" s="64"/>
      <c r="H1395" s="17"/>
      <c r="I1395" s="24"/>
      <c r="J1395" s="26"/>
    </row>
    <row r="1396" ht="17.25" customHeight="1">
      <c r="A1396" s="26"/>
      <c r="B1396" s="26"/>
      <c r="C1396" s="28"/>
      <c r="D1396" s="62"/>
      <c r="F1396" s="63"/>
      <c r="G1396" s="64"/>
      <c r="H1396" s="17"/>
      <c r="I1396" s="24"/>
      <c r="J1396" s="26"/>
    </row>
    <row r="1397" ht="17.25" customHeight="1">
      <c r="A1397" s="26"/>
      <c r="B1397" s="26"/>
      <c r="C1397" s="28"/>
      <c r="D1397" s="62"/>
      <c r="F1397" s="63"/>
      <c r="G1397" s="64"/>
      <c r="H1397" s="17"/>
      <c r="I1397" s="24"/>
      <c r="J1397" s="26"/>
    </row>
    <row r="1398" ht="17.25" customHeight="1">
      <c r="A1398" s="26"/>
      <c r="B1398" s="26"/>
      <c r="C1398" s="28"/>
      <c r="D1398" s="62"/>
      <c r="F1398" s="63"/>
      <c r="G1398" s="64"/>
      <c r="H1398" s="17"/>
      <c r="I1398" s="24"/>
      <c r="J1398" s="26"/>
    </row>
    <row r="1399" ht="17.25" customHeight="1">
      <c r="A1399" s="26"/>
      <c r="B1399" s="26"/>
      <c r="C1399" s="28"/>
      <c r="D1399" s="62"/>
      <c r="F1399" s="63"/>
      <c r="G1399" s="64"/>
      <c r="H1399" s="17"/>
      <c r="I1399" s="24"/>
      <c r="J1399" s="26"/>
    </row>
    <row r="1400" ht="17.25" customHeight="1">
      <c r="A1400" s="26"/>
      <c r="B1400" s="26"/>
      <c r="C1400" s="28"/>
      <c r="D1400" s="62"/>
      <c r="F1400" s="63"/>
      <c r="G1400" s="64"/>
      <c r="H1400" s="17"/>
      <c r="I1400" s="24"/>
      <c r="J1400" s="26"/>
    </row>
    <row r="1401" ht="17.25" customHeight="1">
      <c r="A1401" s="26"/>
      <c r="B1401" s="26"/>
      <c r="C1401" s="28"/>
      <c r="D1401" s="62"/>
      <c r="F1401" s="63"/>
      <c r="G1401" s="64"/>
      <c r="H1401" s="17"/>
      <c r="I1401" s="24"/>
      <c r="J1401" s="26"/>
    </row>
    <row r="1402" ht="17.25" customHeight="1">
      <c r="A1402" s="26"/>
      <c r="B1402" s="26"/>
      <c r="C1402" s="28"/>
      <c r="D1402" s="62"/>
      <c r="F1402" s="63"/>
      <c r="G1402" s="64"/>
      <c r="H1402" s="17"/>
      <c r="I1402" s="24"/>
      <c r="J1402" s="26"/>
    </row>
    <row r="1403" ht="17.25" customHeight="1">
      <c r="A1403" s="26"/>
      <c r="B1403" s="26"/>
      <c r="C1403" s="28"/>
      <c r="D1403" s="62"/>
      <c r="F1403" s="63"/>
      <c r="G1403" s="64"/>
      <c r="H1403" s="17"/>
      <c r="I1403" s="24"/>
      <c r="J1403" s="26"/>
    </row>
    <row r="1404" ht="17.25" customHeight="1">
      <c r="A1404" s="26"/>
      <c r="B1404" s="26"/>
      <c r="C1404" s="28"/>
      <c r="D1404" s="62"/>
      <c r="F1404" s="63"/>
      <c r="G1404" s="64"/>
      <c r="H1404" s="17"/>
      <c r="I1404" s="24"/>
      <c r="J1404" s="26"/>
    </row>
    <row r="1405" ht="17.25" customHeight="1">
      <c r="A1405" s="26"/>
      <c r="B1405" s="26"/>
      <c r="C1405" s="28"/>
      <c r="D1405" s="62"/>
      <c r="F1405" s="63"/>
      <c r="G1405" s="64"/>
      <c r="H1405" s="17"/>
      <c r="I1405" s="24"/>
      <c r="J1405" s="26"/>
    </row>
    <row r="1406" ht="17.25" customHeight="1">
      <c r="A1406" s="26"/>
      <c r="B1406" s="26"/>
      <c r="C1406" s="28"/>
      <c r="D1406" s="62"/>
      <c r="F1406" s="63"/>
      <c r="G1406" s="64"/>
      <c r="H1406" s="17"/>
      <c r="I1406" s="24"/>
      <c r="J1406" s="26"/>
    </row>
    <row r="1407" ht="17.25" customHeight="1">
      <c r="A1407" s="26"/>
      <c r="B1407" s="26"/>
      <c r="C1407" s="28"/>
      <c r="D1407" s="62"/>
      <c r="F1407" s="63"/>
      <c r="G1407" s="64"/>
      <c r="H1407" s="17"/>
      <c r="I1407" s="24"/>
      <c r="J1407" s="26"/>
    </row>
    <row r="1408" ht="17.25" customHeight="1">
      <c r="A1408" s="26"/>
      <c r="B1408" s="26"/>
      <c r="C1408" s="28"/>
      <c r="D1408" s="62"/>
      <c r="F1408" s="63"/>
      <c r="G1408" s="64"/>
      <c r="H1408" s="17"/>
      <c r="I1408" s="24"/>
      <c r="J1408" s="26"/>
    </row>
    <row r="1409" ht="17.25" customHeight="1">
      <c r="A1409" s="26"/>
      <c r="B1409" s="26"/>
      <c r="C1409" s="28"/>
      <c r="D1409" s="62"/>
      <c r="F1409" s="63"/>
      <c r="G1409" s="64"/>
      <c r="H1409" s="17"/>
      <c r="I1409" s="24"/>
      <c r="J1409" s="26"/>
    </row>
    <row r="1410" ht="17.25" customHeight="1">
      <c r="A1410" s="26"/>
      <c r="B1410" s="26"/>
      <c r="C1410" s="28"/>
      <c r="D1410" s="62"/>
      <c r="F1410" s="63"/>
      <c r="G1410" s="64"/>
      <c r="H1410" s="17"/>
      <c r="I1410" s="24"/>
      <c r="J1410" s="26"/>
    </row>
    <row r="1411" ht="17.25" customHeight="1">
      <c r="A1411" s="26"/>
      <c r="B1411" s="26"/>
      <c r="C1411" s="28"/>
      <c r="D1411" s="62"/>
      <c r="F1411" s="63"/>
      <c r="G1411" s="64"/>
      <c r="H1411" s="17"/>
      <c r="I1411" s="24"/>
      <c r="J1411" s="26"/>
    </row>
    <row r="1412" ht="17.25" customHeight="1">
      <c r="A1412" s="26"/>
      <c r="B1412" s="26"/>
      <c r="C1412" s="28"/>
      <c r="D1412" s="62"/>
      <c r="F1412" s="63"/>
      <c r="G1412" s="64"/>
      <c r="H1412" s="17"/>
      <c r="I1412" s="24"/>
      <c r="J1412" s="26"/>
    </row>
    <row r="1413" ht="17.25" customHeight="1">
      <c r="A1413" s="26"/>
      <c r="B1413" s="26"/>
      <c r="C1413" s="28"/>
      <c r="D1413" s="62"/>
      <c r="F1413" s="63"/>
      <c r="G1413" s="64"/>
      <c r="H1413" s="17"/>
      <c r="I1413" s="24"/>
      <c r="J1413" s="26"/>
    </row>
    <row r="1414" ht="17.25" customHeight="1">
      <c r="A1414" s="26"/>
      <c r="B1414" s="26"/>
      <c r="C1414" s="28"/>
      <c r="D1414" s="62"/>
      <c r="F1414" s="63"/>
      <c r="G1414" s="64"/>
      <c r="H1414" s="17"/>
      <c r="I1414" s="24"/>
      <c r="J1414" s="26"/>
    </row>
    <row r="1415" ht="17.25" customHeight="1">
      <c r="A1415" s="26"/>
      <c r="B1415" s="26"/>
      <c r="C1415" s="28"/>
      <c r="D1415" s="62"/>
      <c r="F1415" s="63"/>
      <c r="G1415" s="64"/>
      <c r="H1415" s="17"/>
      <c r="I1415" s="24"/>
      <c r="J1415" s="26"/>
    </row>
    <row r="1416" ht="17.25" customHeight="1">
      <c r="A1416" s="26"/>
      <c r="B1416" s="26"/>
      <c r="C1416" s="28"/>
      <c r="D1416" s="62"/>
      <c r="F1416" s="63"/>
      <c r="G1416" s="64"/>
      <c r="H1416" s="17"/>
      <c r="I1416" s="24"/>
      <c r="J1416" s="26"/>
    </row>
    <row r="1417" ht="17.25" customHeight="1">
      <c r="A1417" s="26"/>
      <c r="B1417" s="26"/>
      <c r="C1417" s="28"/>
      <c r="D1417" s="62"/>
      <c r="F1417" s="63"/>
      <c r="G1417" s="64"/>
      <c r="H1417" s="17"/>
      <c r="I1417" s="24"/>
      <c r="J1417" s="26"/>
    </row>
    <row r="1418" ht="17.25" customHeight="1">
      <c r="A1418" s="26"/>
      <c r="B1418" s="26"/>
      <c r="C1418" s="28"/>
      <c r="D1418" s="62"/>
      <c r="F1418" s="63"/>
      <c r="G1418" s="64"/>
      <c r="H1418" s="17"/>
      <c r="I1418" s="24"/>
      <c r="J1418" s="26"/>
    </row>
    <row r="1419" ht="17.25" customHeight="1">
      <c r="A1419" s="26"/>
      <c r="B1419" s="26"/>
      <c r="C1419" s="28"/>
      <c r="D1419" s="62"/>
      <c r="F1419" s="63"/>
      <c r="G1419" s="64"/>
      <c r="H1419" s="17"/>
      <c r="I1419" s="24"/>
      <c r="J1419" s="26"/>
    </row>
    <row r="1420" ht="17.25" customHeight="1">
      <c r="A1420" s="26"/>
      <c r="B1420" s="26"/>
      <c r="C1420" s="28"/>
      <c r="D1420" s="62"/>
      <c r="F1420" s="63"/>
      <c r="G1420" s="64"/>
      <c r="H1420" s="17"/>
      <c r="I1420" s="24"/>
      <c r="J1420" s="26"/>
    </row>
    <row r="1421" ht="17.25" customHeight="1">
      <c r="A1421" s="26"/>
      <c r="B1421" s="26"/>
      <c r="C1421" s="28"/>
      <c r="D1421" s="62"/>
      <c r="F1421" s="63"/>
      <c r="G1421" s="64"/>
      <c r="H1421" s="17"/>
      <c r="I1421" s="24"/>
      <c r="J1421" s="26"/>
    </row>
    <row r="1422" ht="17.25" customHeight="1">
      <c r="A1422" s="26"/>
      <c r="B1422" s="26"/>
      <c r="C1422" s="28"/>
      <c r="D1422" s="62"/>
      <c r="F1422" s="63"/>
      <c r="G1422" s="64"/>
      <c r="H1422" s="17"/>
      <c r="I1422" s="24"/>
      <c r="J1422" s="26"/>
    </row>
    <row r="1423" ht="17.25" customHeight="1">
      <c r="A1423" s="26"/>
      <c r="B1423" s="26"/>
      <c r="C1423" s="28"/>
      <c r="D1423" s="62"/>
      <c r="F1423" s="63"/>
      <c r="G1423" s="64"/>
      <c r="H1423" s="17"/>
      <c r="I1423" s="24"/>
      <c r="J1423" s="26"/>
    </row>
    <row r="1424" ht="17.25" customHeight="1">
      <c r="A1424" s="26"/>
      <c r="B1424" s="26"/>
      <c r="C1424" s="28"/>
      <c r="D1424" s="62"/>
      <c r="F1424" s="63"/>
      <c r="G1424" s="64"/>
      <c r="H1424" s="17"/>
      <c r="I1424" s="24"/>
      <c r="J1424" s="26"/>
    </row>
    <row r="1425" ht="17.25" customHeight="1">
      <c r="A1425" s="26"/>
      <c r="B1425" s="26"/>
      <c r="C1425" s="28"/>
      <c r="D1425" s="62"/>
      <c r="F1425" s="63"/>
      <c r="G1425" s="64"/>
      <c r="H1425" s="17"/>
      <c r="I1425" s="24"/>
      <c r="J1425" s="26"/>
    </row>
    <row r="1426" ht="17.25" customHeight="1">
      <c r="A1426" s="26"/>
      <c r="B1426" s="26"/>
      <c r="C1426" s="28"/>
      <c r="D1426" s="62"/>
      <c r="F1426" s="63"/>
      <c r="G1426" s="64"/>
      <c r="H1426" s="17"/>
      <c r="I1426" s="24"/>
      <c r="J1426" s="26"/>
    </row>
    <row r="1427" ht="17.25" customHeight="1">
      <c r="A1427" s="26"/>
      <c r="B1427" s="26"/>
      <c r="C1427" s="28"/>
      <c r="D1427" s="62"/>
      <c r="F1427" s="63"/>
      <c r="G1427" s="64"/>
      <c r="H1427" s="17"/>
      <c r="I1427" s="24"/>
      <c r="J1427" s="26"/>
    </row>
    <row r="1428" ht="17.25" customHeight="1">
      <c r="A1428" s="26"/>
      <c r="B1428" s="26"/>
      <c r="C1428" s="28"/>
      <c r="D1428" s="62"/>
      <c r="F1428" s="63"/>
      <c r="G1428" s="64"/>
      <c r="H1428" s="17"/>
      <c r="I1428" s="24"/>
      <c r="J1428" s="26"/>
    </row>
    <row r="1429" ht="17.25" customHeight="1">
      <c r="A1429" s="26"/>
      <c r="B1429" s="26"/>
      <c r="C1429" s="28"/>
      <c r="D1429" s="62"/>
      <c r="F1429" s="63"/>
      <c r="G1429" s="64"/>
      <c r="H1429" s="17"/>
      <c r="I1429" s="24"/>
      <c r="J1429" s="26"/>
    </row>
    <row r="1430" ht="17.25" customHeight="1">
      <c r="A1430" s="26"/>
      <c r="B1430" s="26"/>
      <c r="C1430" s="28"/>
      <c r="D1430" s="62"/>
      <c r="F1430" s="63"/>
      <c r="G1430" s="64"/>
      <c r="H1430" s="17"/>
      <c r="I1430" s="24"/>
      <c r="J1430" s="26"/>
    </row>
    <row r="1431" ht="17.25" customHeight="1">
      <c r="A1431" s="26"/>
      <c r="B1431" s="26"/>
      <c r="C1431" s="28"/>
      <c r="D1431" s="62"/>
      <c r="F1431" s="63"/>
      <c r="G1431" s="64"/>
      <c r="H1431" s="17"/>
      <c r="I1431" s="24"/>
      <c r="J1431" s="26"/>
    </row>
    <row r="1432" ht="17.25" customHeight="1">
      <c r="A1432" s="26"/>
      <c r="B1432" s="26"/>
      <c r="C1432" s="28"/>
      <c r="D1432" s="62"/>
      <c r="F1432" s="63"/>
      <c r="G1432" s="64"/>
      <c r="H1432" s="17"/>
      <c r="I1432" s="24"/>
      <c r="J1432" s="26"/>
    </row>
    <row r="1433" ht="17.25" customHeight="1">
      <c r="A1433" s="26"/>
      <c r="B1433" s="26"/>
      <c r="C1433" s="28"/>
      <c r="D1433" s="62"/>
      <c r="F1433" s="63"/>
      <c r="G1433" s="64"/>
      <c r="H1433" s="17"/>
      <c r="I1433" s="24"/>
      <c r="J1433" s="26"/>
    </row>
    <row r="1434" ht="17.25" customHeight="1">
      <c r="A1434" s="26"/>
      <c r="B1434" s="26"/>
      <c r="C1434" s="28"/>
      <c r="D1434" s="62"/>
      <c r="F1434" s="63"/>
      <c r="G1434" s="64"/>
      <c r="H1434" s="17"/>
      <c r="I1434" s="24"/>
      <c r="J1434" s="26"/>
    </row>
    <row r="1435" ht="17.25" customHeight="1">
      <c r="A1435" s="26"/>
      <c r="B1435" s="26"/>
      <c r="C1435" s="28"/>
      <c r="D1435" s="62"/>
      <c r="F1435" s="63"/>
      <c r="G1435" s="64"/>
      <c r="H1435" s="17"/>
      <c r="I1435" s="24"/>
      <c r="J1435" s="26"/>
    </row>
    <row r="1436" ht="17.25" customHeight="1">
      <c r="A1436" s="26"/>
      <c r="B1436" s="26"/>
      <c r="C1436" s="28"/>
      <c r="D1436" s="62"/>
      <c r="F1436" s="63"/>
      <c r="G1436" s="64"/>
      <c r="H1436" s="17"/>
      <c r="I1436" s="24"/>
      <c r="J1436" s="26"/>
    </row>
    <row r="1437" ht="17.25" customHeight="1">
      <c r="A1437" s="26"/>
      <c r="B1437" s="26"/>
      <c r="C1437" s="28"/>
      <c r="D1437" s="62"/>
      <c r="F1437" s="63"/>
      <c r="G1437" s="64"/>
      <c r="H1437" s="17"/>
      <c r="I1437" s="24"/>
      <c r="J1437" s="26"/>
    </row>
    <row r="1438" ht="17.25" customHeight="1">
      <c r="A1438" s="26"/>
      <c r="B1438" s="26"/>
      <c r="C1438" s="28"/>
      <c r="D1438" s="62"/>
      <c r="F1438" s="63"/>
      <c r="G1438" s="64"/>
      <c r="H1438" s="17"/>
      <c r="I1438" s="24"/>
      <c r="J1438" s="26"/>
    </row>
    <row r="1439" ht="17.25" customHeight="1">
      <c r="A1439" s="26"/>
      <c r="B1439" s="26"/>
      <c r="C1439" s="28"/>
      <c r="D1439" s="62"/>
      <c r="F1439" s="63"/>
      <c r="G1439" s="64"/>
      <c r="H1439" s="17"/>
      <c r="I1439" s="24"/>
      <c r="J1439" s="26"/>
    </row>
    <row r="1440" ht="17.25" customHeight="1">
      <c r="A1440" s="26"/>
      <c r="B1440" s="26"/>
      <c r="C1440" s="28"/>
      <c r="D1440" s="62"/>
      <c r="F1440" s="63"/>
      <c r="G1440" s="64"/>
      <c r="H1440" s="17"/>
      <c r="I1440" s="24"/>
      <c r="J1440" s="26"/>
    </row>
    <row r="1441" ht="17.25" customHeight="1">
      <c r="A1441" s="26"/>
      <c r="B1441" s="26"/>
      <c r="C1441" s="28"/>
      <c r="D1441" s="62"/>
      <c r="F1441" s="63"/>
      <c r="G1441" s="64"/>
      <c r="H1441" s="17"/>
      <c r="I1441" s="24"/>
      <c r="J1441" s="26"/>
    </row>
    <row r="1442" ht="17.25" customHeight="1">
      <c r="A1442" s="26"/>
      <c r="B1442" s="26"/>
      <c r="C1442" s="28"/>
      <c r="D1442" s="62"/>
      <c r="F1442" s="63"/>
      <c r="G1442" s="64"/>
      <c r="H1442" s="17"/>
      <c r="I1442" s="24"/>
      <c r="J1442" s="26"/>
    </row>
    <row r="1443" ht="17.25" customHeight="1">
      <c r="A1443" s="26"/>
      <c r="B1443" s="26"/>
      <c r="C1443" s="28"/>
      <c r="D1443" s="62"/>
      <c r="F1443" s="63"/>
      <c r="G1443" s="64"/>
      <c r="H1443" s="17"/>
      <c r="I1443" s="24"/>
      <c r="J1443" s="26"/>
    </row>
    <row r="1444" ht="17.25" customHeight="1">
      <c r="A1444" s="26"/>
      <c r="B1444" s="26"/>
      <c r="C1444" s="28"/>
      <c r="D1444" s="62"/>
      <c r="F1444" s="63"/>
      <c r="G1444" s="64"/>
      <c r="H1444" s="17"/>
      <c r="I1444" s="24"/>
      <c r="J1444" s="26"/>
    </row>
    <row r="1445" ht="17.25" customHeight="1">
      <c r="A1445" s="26"/>
      <c r="B1445" s="26"/>
      <c r="C1445" s="28"/>
      <c r="D1445" s="62"/>
      <c r="F1445" s="63"/>
      <c r="G1445" s="64"/>
      <c r="H1445" s="17"/>
      <c r="I1445" s="24"/>
      <c r="J1445" s="26"/>
    </row>
    <row r="1446" ht="17.25" customHeight="1">
      <c r="A1446" s="26"/>
      <c r="B1446" s="26"/>
      <c r="C1446" s="28"/>
      <c r="D1446" s="62"/>
      <c r="F1446" s="63"/>
      <c r="G1446" s="64"/>
      <c r="H1446" s="17"/>
      <c r="I1446" s="24"/>
      <c r="J1446" s="26"/>
    </row>
    <row r="1447" ht="17.25" customHeight="1">
      <c r="A1447" s="26"/>
      <c r="B1447" s="26"/>
      <c r="C1447" s="28"/>
      <c r="D1447" s="62"/>
      <c r="F1447" s="63"/>
      <c r="G1447" s="64"/>
      <c r="H1447" s="17"/>
      <c r="I1447" s="24"/>
      <c r="J1447" s="26"/>
    </row>
    <row r="1448" ht="17.25" customHeight="1">
      <c r="A1448" s="26"/>
      <c r="B1448" s="26"/>
      <c r="C1448" s="28"/>
      <c r="D1448" s="62"/>
      <c r="F1448" s="63"/>
      <c r="G1448" s="64"/>
      <c r="H1448" s="17"/>
      <c r="I1448" s="24"/>
      <c r="J1448" s="26"/>
    </row>
    <row r="1449" ht="17.25" customHeight="1">
      <c r="A1449" s="26"/>
      <c r="B1449" s="26"/>
      <c r="C1449" s="28"/>
      <c r="D1449" s="62"/>
      <c r="F1449" s="63"/>
      <c r="G1449" s="64"/>
      <c r="H1449" s="17"/>
      <c r="I1449" s="24"/>
      <c r="J1449" s="26"/>
    </row>
    <row r="1450" ht="17.25" customHeight="1">
      <c r="A1450" s="26"/>
      <c r="B1450" s="26"/>
      <c r="C1450" s="28"/>
      <c r="D1450" s="62"/>
      <c r="F1450" s="63"/>
      <c r="G1450" s="64"/>
      <c r="H1450" s="17"/>
      <c r="I1450" s="24"/>
      <c r="J1450" s="26"/>
    </row>
    <row r="1451" ht="17.25" customHeight="1">
      <c r="A1451" s="26"/>
      <c r="B1451" s="26"/>
      <c r="C1451" s="28"/>
      <c r="D1451" s="62"/>
      <c r="F1451" s="63"/>
      <c r="G1451" s="64"/>
      <c r="H1451" s="17"/>
      <c r="I1451" s="24"/>
      <c r="J1451" s="26"/>
    </row>
    <row r="1452" ht="17.25" customHeight="1">
      <c r="A1452" s="26"/>
      <c r="B1452" s="26"/>
      <c r="C1452" s="28"/>
      <c r="D1452" s="62"/>
      <c r="F1452" s="63"/>
      <c r="G1452" s="64"/>
      <c r="H1452" s="17"/>
      <c r="I1452" s="24"/>
      <c r="J1452" s="26"/>
    </row>
    <row r="1453" ht="17.25" customHeight="1">
      <c r="A1453" s="26"/>
      <c r="B1453" s="26"/>
      <c r="C1453" s="28"/>
      <c r="D1453" s="62"/>
      <c r="F1453" s="63"/>
      <c r="G1453" s="64"/>
      <c r="H1453" s="17"/>
      <c r="I1453" s="24"/>
      <c r="J1453" s="26"/>
    </row>
    <row r="1454" ht="17.25" customHeight="1">
      <c r="A1454" s="26"/>
      <c r="B1454" s="26"/>
      <c r="C1454" s="28"/>
      <c r="D1454" s="62"/>
      <c r="F1454" s="63"/>
      <c r="G1454" s="64"/>
      <c r="H1454" s="17"/>
      <c r="I1454" s="24"/>
      <c r="J1454" s="26"/>
    </row>
    <row r="1455" ht="17.25" customHeight="1">
      <c r="A1455" s="26"/>
      <c r="B1455" s="26"/>
      <c r="C1455" s="28"/>
      <c r="D1455" s="62"/>
      <c r="F1455" s="63"/>
      <c r="G1455" s="64"/>
      <c r="H1455" s="17"/>
      <c r="I1455" s="24"/>
      <c r="J1455" s="26"/>
    </row>
    <row r="1456" ht="17.25" customHeight="1">
      <c r="A1456" s="26"/>
      <c r="B1456" s="26"/>
      <c r="C1456" s="28"/>
      <c r="D1456" s="62"/>
      <c r="F1456" s="63"/>
      <c r="G1456" s="64"/>
      <c r="H1456" s="17"/>
      <c r="I1456" s="24"/>
      <c r="J1456" s="26"/>
    </row>
    <row r="1457" ht="17.25" customHeight="1">
      <c r="A1457" s="26"/>
      <c r="B1457" s="26"/>
      <c r="C1457" s="28"/>
      <c r="D1457" s="62"/>
      <c r="F1457" s="63"/>
      <c r="G1457" s="64"/>
      <c r="H1457" s="17"/>
      <c r="I1457" s="24"/>
      <c r="J1457" s="26"/>
    </row>
    <row r="1458" ht="17.25" customHeight="1">
      <c r="A1458" s="26"/>
      <c r="B1458" s="26"/>
      <c r="C1458" s="28"/>
      <c r="D1458" s="62"/>
      <c r="F1458" s="63"/>
      <c r="G1458" s="64"/>
      <c r="H1458" s="17"/>
      <c r="I1458" s="24"/>
      <c r="J1458" s="26"/>
    </row>
    <row r="1459" ht="17.25" customHeight="1">
      <c r="A1459" s="26"/>
      <c r="B1459" s="26"/>
      <c r="C1459" s="28"/>
      <c r="D1459" s="62"/>
      <c r="F1459" s="63"/>
      <c r="G1459" s="64"/>
      <c r="H1459" s="17"/>
      <c r="I1459" s="24"/>
      <c r="J1459" s="26"/>
    </row>
    <row r="1460" ht="17.25" customHeight="1">
      <c r="A1460" s="26"/>
      <c r="B1460" s="26"/>
      <c r="C1460" s="28"/>
      <c r="D1460" s="62"/>
      <c r="F1460" s="63"/>
      <c r="G1460" s="64"/>
      <c r="H1460" s="17"/>
      <c r="I1460" s="24"/>
      <c r="J1460" s="26"/>
    </row>
    <row r="1461" ht="17.25" customHeight="1">
      <c r="A1461" s="26"/>
      <c r="B1461" s="26"/>
      <c r="C1461" s="28"/>
      <c r="D1461" s="62"/>
      <c r="F1461" s="63"/>
      <c r="G1461" s="64"/>
      <c r="H1461" s="17"/>
      <c r="I1461" s="24"/>
      <c r="J1461" s="26"/>
    </row>
    <row r="1462" ht="17.25" customHeight="1">
      <c r="A1462" s="26"/>
      <c r="B1462" s="26"/>
      <c r="C1462" s="28"/>
      <c r="D1462" s="62"/>
      <c r="F1462" s="63"/>
      <c r="G1462" s="64"/>
      <c r="H1462" s="17"/>
      <c r="I1462" s="24"/>
      <c r="J1462" s="26"/>
    </row>
    <row r="1463" ht="17.25" customHeight="1">
      <c r="A1463" s="26"/>
      <c r="B1463" s="26"/>
      <c r="C1463" s="28"/>
      <c r="D1463" s="62"/>
      <c r="F1463" s="63"/>
      <c r="G1463" s="64"/>
      <c r="H1463" s="17"/>
      <c r="I1463" s="24"/>
      <c r="J1463" s="26"/>
    </row>
    <row r="1464" ht="17.25" customHeight="1">
      <c r="A1464" s="26"/>
      <c r="B1464" s="26"/>
      <c r="C1464" s="28"/>
      <c r="D1464" s="62"/>
      <c r="F1464" s="63"/>
      <c r="G1464" s="64"/>
      <c r="H1464" s="17"/>
      <c r="I1464" s="24"/>
      <c r="J1464" s="26"/>
    </row>
    <row r="1465" ht="17.25" customHeight="1">
      <c r="A1465" s="26"/>
      <c r="B1465" s="26"/>
      <c r="C1465" s="28"/>
      <c r="D1465" s="62"/>
      <c r="F1465" s="63"/>
      <c r="G1465" s="64"/>
      <c r="H1465" s="17"/>
      <c r="I1465" s="24"/>
      <c r="J1465" s="26"/>
    </row>
    <row r="1466" ht="17.25" customHeight="1">
      <c r="A1466" s="26"/>
      <c r="B1466" s="26"/>
      <c r="C1466" s="28"/>
      <c r="D1466" s="62"/>
      <c r="F1466" s="63"/>
      <c r="G1466" s="64"/>
      <c r="H1466" s="17"/>
      <c r="I1466" s="24"/>
      <c r="J1466" s="26"/>
    </row>
    <row r="1467" ht="17.25" customHeight="1">
      <c r="A1467" s="26"/>
      <c r="B1467" s="26"/>
      <c r="C1467" s="28"/>
      <c r="D1467" s="62"/>
      <c r="F1467" s="63"/>
      <c r="G1467" s="64"/>
      <c r="H1467" s="17"/>
      <c r="I1467" s="24"/>
      <c r="J1467" s="26"/>
    </row>
    <row r="1468" ht="17.25" customHeight="1">
      <c r="A1468" s="26"/>
      <c r="B1468" s="26"/>
      <c r="C1468" s="28"/>
      <c r="D1468" s="62"/>
      <c r="F1468" s="63"/>
      <c r="G1468" s="64"/>
      <c r="H1468" s="17"/>
      <c r="I1468" s="24"/>
      <c r="J1468" s="26"/>
    </row>
    <row r="1469" ht="17.25" customHeight="1">
      <c r="A1469" s="26"/>
      <c r="B1469" s="26"/>
      <c r="C1469" s="28"/>
      <c r="D1469" s="62"/>
      <c r="F1469" s="63"/>
      <c r="G1469" s="64"/>
      <c r="H1469" s="17"/>
      <c r="I1469" s="24"/>
      <c r="J1469" s="26"/>
    </row>
    <row r="1470" ht="17.25" customHeight="1">
      <c r="A1470" s="26"/>
      <c r="B1470" s="26"/>
      <c r="C1470" s="28"/>
      <c r="D1470" s="62"/>
      <c r="F1470" s="63"/>
      <c r="G1470" s="64"/>
      <c r="H1470" s="17"/>
      <c r="I1470" s="24"/>
      <c r="J1470" s="26"/>
    </row>
    <row r="1471" ht="17.25" customHeight="1">
      <c r="A1471" s="26"/>
      <c r="B1471" s="26"/>
      <c r="C1471" s="28"/>
      <c r="D1471" s="62"/>
      <c r="F1471" s="63"/>
      <c r="G1471" s="64"/>
      <c r="H1471" s="17"/>
      <c r="I1471" s="24"/>
      <c r="J1471" s="26"/>
    </row>
    <row r="1472" ht="17.25" customHeight="1">
      <c r="A1472" s="26"/>
      <c r="B1472" s="26"/>
      <c r="C1472" s="28"/>
      <c r="D1472" s="62"/>
      <c r="F1472" s="63"/>
      <c r="G1472" s="64"/>
      <c r="H1472" s="17"/>
      <c r="I1472" s="24"/>
      <c r="J1472" s="26"/>
    </row>
    <row r="1473" ht="17.25" customHeight="1">
      <c r="A1473" s="26"/>
      <c r="B1473" s="26"/>
      <c r="C1473" s="28"/>
      <c r="D1473" s="62"/>
      <c r="F1473" s="63"/>
      <c r="G1473" s="64"/>
      <c r="H1473" s="17"/>
      <c r="I1473" s="24"/>
      <c r="J1473" s="26"/>
    </row>
    <row r="1474" ht="17.25" customHeight="1">
      <c r="A1474" s="26"/>
      <c r="B1474" s="26"/>
      <c r="C1474" s="28"/>
      <c r="D1474" s="62"/>
      <c r="F1474" s="63"/>
      <c r="G1474" s="64"/>
      <c r="H1474" s="17"/>
      <c r="I1474" s="24"/>
      <c r="J1474" s="26"/>
    </row>
    <row r="1475" ht="17.25" customHeight="1">
      <c r="A1475" s="26"/>
      <c r="B1475" s="26"/>
      <c r="C1475" s="28"/>
      <c r="D1475" s="62"/>
      <c r="F1475" s="63"/>
      <c r="G1475" s="64"/>
      <c r="H1475" s="17"/>
      <c r="I1475" s="24"/>
      <c r="J1475" s="26"/>
    </row>
    <row r="1476" ht="17.25" customHeight="1">
      <c r="A1476" s="26"/>
      <c r="B1476" s="26"/>
      <c r="C1476" s="28"/>
      <c r="D1476" s="62"/>
      <c r="F1476" s="63"/>
      <c r="G1476" s="64"/>
      <c r="H1476" s="17"/>
      <c r="I1476" s="24"/>
      <c r="J1476" s="26"/>
    </row>
    <row r="1477" ht="17.25" customHeight="1">
      <c r="A1477" s="26"/>
      <c r="B1477" s="26"/>
      <c r="C1477" s="28"/>
      <c r="D1477" s="62"/>
      <c r="F1477" s="63"/>
      <c r="G1477" s="64"/>
      <c r="H1477" s="17"/>
      <c r="I1477" s="24"/>
      <c r="J1477" s="26"/>
    </row>
    <row r="1478" ht="17.25" customHeight="1">
      <c r="A1478" s="26"/>
      <c r="B1478" s="26"/>
      <c r="C1478" s="28"/>
      <c r="D1478" s="62"/>
      <c r="F1478" s="63"/>
      <c r="G1478" s="64"/>
      <c r="H1478" s="17"/>
      <c r="I1478" s="24"/>
      <c r="J1478" s="26"/>
    </row>
    <row r="1479" ht="17.25" customHeight="1">
      <c r="A1479" s="26"/>
      <c r="B1479" s="26"/>
      <c r="C1479" s="28"/>
      <c r="D1479" s="62"/>
      <c r="F1479" s="63"/>
      <c r="G1479" s="64"/>
      <c r="H1479" s="17"/>
      <c r="I1479" s="24"/>
      <c r="J1479" s="26"/>
    </row>
    <row r="1480" ht="17.25" customHeight="1">
      <c r="A1480" s="26"/>
      <c r="B1480" s="26"/>
      <c r="C1480" s="28"/>
      <c r="D1480" s="62"/>
      <c r="F1480" s="63"/>
      <c r="G1480" s="64"/>
      <c r="H1480" s="17"/>
      <c r="I1480" s="24"/>
      <c r="J1480" s="26"/>
    </row>
    <row r="1481" ht="17.25" customHeight="1">
      <c r="A1481" s="26"/>
      <c r="B1481" s="26"/>
      <c r="C1481" s="28"/>
      <c r="D1481" s="62"/>
      <c r="F1481" s="63"/>
      <c r="G1481" s="64"/>
      <c r="H1481" s="17"/>
      <c r="I1481" s="24"/>
      <c r="J1481" s="26"/>
    </row>
    <row r="1482" ht="17.25" customHeight="1">
      <c r="A1482" s="26"/>
      <c r="B1482" s="26"/>
      <c r="C1482" s="28"/>
      <c r="D1482" s="62"/>
      <c r="F1482" s="63"/>
      <c r="G1482" s="64"/>
      <c r="H1482" s="17"/>
      <c r="I1482" s="24"/>
      <c r="J1482" s="26"/>
    </row>
    <row r="1483" ht="17.25" customHeight="1">
      <c r="A1483" s="26"/>
      <c r="B1483" s="26"/>
      <c r="C1483" s="28"/>
      <c r="D1483" s="62"/>
      <c r="F1483" s="63"/>
      <c r="G1483" s="64"/>
      <c r="H1483" s="17"/>
      <c r="I1483" s="24"/>
      <c r="J1483" s="26"/>
    </row>
    <row r="1484" ht="17.25" customHeight="1">
      <c r="A1484" s="26"/>
      <c r="B1484" s="26"/>
      <c r="C1484" s="28"/>
      <c r="D1484" s="62"/>
      <c r="F1484" s="63"/>
      <c r="G1484" s="64"/>
      <c r="H1484" s="17"/>
      <c r="I1484" s="24"/>
      <c r="J1484" s="26"/>
    </row>
    <row r="1485" ht="17.25" customHeight="1">
      <c r="A1485" s="26"/>
      <c r="B1485" s="26"/>
      <c r="C1485" s="28"/>
      <c r="D1485" s="62"/>
      <c r="F1485" s="63"/>
      <c r="G1485" s="64"/>
      <c r="H1485" s="17"/>
      <c r="I1485" s="24"/>
      <c r="J1485" s="26"/>
    </row>
    <row r="1486" ht="17.25" customHeight="1">
      <c r="A1486" s="26"/>
      <c r="B1486" s="26"/>
      <c r="C1486" s="28"/>
      <c r="D1486" s="62"/>
      <c r="F1486" s="63"/>
      <c r="G1486" s="64"/>
      <c r="H1486" s="17"/>
      <c r="I1486" s="24"/>
      <c r="J1486" s="26"/>
    </row>
    <row r="1487" ht="17.25" customHeight="1">
      <c r="A1487" s="26"/>
      <c r="B1487" s="26"/>
      <c r="C1487" s="28"/>
      <c r="D1487" s="62"/>
      <c r="F1487" s="63"/>
      <c r="G1487" s="64"/>
      <c r="H1487" s="17"/>
      <c r="I1487" s="24"/>
      <c r="J1487" s="26"/>
    </row>
    <row r="1488" ht="17.25" customHeight="1">
      <c r="A1488" s="26"/>
      <c r="B1488" s="26"/>
      <c r="C1488" s="28"/>
      <c r="D1488" s="62"/>
      <c r="F1488" s="63"/>
      <c r="G1488" s="64"/>
      <c r="H1488" s="17"/>
      <c r="I1488" s="24"/>
      <c r="J1488" s="26"/>
    </row>
    <row r="1489" ht="17.25" customHeight="1">
      <c r="A1489" s="26"/>
      <c r="B1489" s="26"/>
      <c r="C1489" s="28"/>
      <c r="D1489" s="62"/>
      <c r="F1489" s="63"/>
      <c r="G1489" s="64"/>
      <c r="H1489" s="17"/>
      <c r="I1489" s="24"/>
      <c r="J1489" s="26"/>
    </row>
    <row r="1490" ht="17.25" customHeight="1">
      <c r="A1490" s="26"/>
      <c r="B1490" s="26"/>
      <c r="C1490" s="28"/>
      <c r="D1490" s="62"/>
      <c r="F1490" s="63"/>
      <c r="G1490" s="64"/>
      <c r="H1490" s="17"/>
      <c r="I1490" s="24"/>
      <c r="J1490" s="26"/>
    </row>
    <row r="1491" ht="17.25" customHeight="1">
      <c r="A1491" s="26"/>
      <c r="B1491" s="26"/>
      <c r="C1491" s="28"/>
      <c r="D1491" s="62"/>
      <c r="F1491" s="63"/>
      <c r="G1491" s="64"/>
      <c r="H1491" s="17"/>
      <c r="I1491" s="24"/>
      <c r="J1491" s="26"/>
    </row>
    <row r="1492" ht="17.25" customHeight="1">
      <c r="A1492" s="26"/>
      <c r="B1492" s="26"/>
      <c r="C1492" s="28"/>
      <c r="D1492" s="62"/>
      <c r="F1492" s="63"/>
      <c r="G1492" s="64"/>
      <c r="H1492" s="17"/>
      <c r="I1492" s="24"/>
      <c r="J1492" s="26"/>
    </row>
    <row r="1493" ht="17.25" customHeight="1">
      <c r="A1493" s="26"/>
      <c r="B1493" s="26"/>
      <c r="C1493" s="28"/>
      <c r="D1493" s="62"/>
      <c r="F1493" s="63"/>
      <c r="G1493" s="64"/>
      <c r="H1493" s="17"/>
      <c r="I1493" s="24"/>
      <c r="J1493" s="26"/>
    </row>
    <row r="1494" ht="17.25" customHeight="1">
      <c r="A1494" s="26"/>
      <c r="B1494" s="26"/>
      <c r="C1494" s="28"/>
      <c r="D1494" s="62"/>
      <c r="F1494" s="63"/>
      <c r="G1494" s="64"/>
      <c r="H1494" s="17"/>
      <c r="I1494" s="24"/>
      <c r="J1494" s="26"/>
    </row>
    <row r="1495" ht="17.25" customHeight="1">
      <c r="A1495" s="26"/>
      <c r="B1495" s="26"/>
      <c r="C1495" s="28"/>
      <c r="D1495" s="62"/>
      <c r="F1495" s="63"/>
      <c r="G1495" s="64"/>
      <c r="H1495" s="17"/>
      <c r="I1495" s="24"/>
      <c r="J1495" s="26"/>
    </row>
    <row r="1496" ht="17.25" customHeight="1">
      <c r="A1496" s="26"/>
      <c r="B1496" s="26"/>
      <c r="C1496" s="28"/>
      <c r="D1496" s="62"/>
      <c r="F1496" s="63"/>
      <c r="G1496" s="64"/>
      <c r="H1496" s="17"/>
      <c r="I1496" s="24"/>
      <c r="J1496" s="26"/>
    </row>
    <row r="1497" ht="17.25" customHeight="1">
      <c r="A1497" s="26"/>
      <c r="B1497" s="26"/>
      <c r="C1497" s="28"/>
      <c r="D1497" s="62"/>
      <c r="F1497" s="63"/>
      <c r="G1497" s="64"/>
      <c r="H1497" s="17"/>
      <c r="I1497" s="24"/>
      <c r="J1497" s="26"/>
    </row>
    <row r="1498" ht="17.25" customHeight="1">
      <c r="A1498" s="26"/>
      <c r="B1498" s="26"/>
      <c r="C1498" s="28"/>
      <c r="D1498" s="62"/>
      <c r="F1498" s="63"/>
      <c r="G1498" s="64"/>
      <c r="H1498" s="17"/>
      <c r="I1498" s="24"/>
      <c r="J1498" s="26"/>
    </row>
    <row r="1499" ht="17.25" customHeight="1">
      <c r="A1499" s="26"/>
      <c r="B1499" s="26"/>
      <c r="C1499" s="28"/>
      <c r="D1499" s="62"/>
      <c r="F1499" s="63"/>
      <c r="G1499" s="64"/>
      <c r="H1499" s="17"/>
      <c r="I1499" s="24"/>
      <c r="J1499" s="26"/>
    </row>
    <row r="1500" ht="17.25" customHeight="1">
      <c r="A1500" s="26"/>
      <c r="B1500" s="26"/>
      <c r="C1500" s="28"/>
      <c r="D1500" s="62"/>
      <c r="F1500" s="63"/>
      <c r="G1500" s="64"/>
      <c r="H1500" s="17"/>
      <c r="I1500" s="24"/>
      <c r="J1500" s="26"/>
    </row>
    <row r="1501" ht="17.25" customHeight="1">
      <c r="A1501" s="26"/>
      <c r="B1501" s="26"/>
      <c r="C1501" s="28"/>
      <c r="D1501" s="62"/>
      <c r="F1501" s="63"/>
      <c r="G1501" s="64"/>
      <c r="H1501" s="17"/>
      <c r="I1501" s="24"/>
      <c r="J1501" s="26"/>
    </row>
    <row r="1502" ht="17.25" customHeight="1">
      <c r="A1502" s="26"/>
      <c r="B1502" s="26"/>
      <c r="C1502" s="28"/>
      <c r="D1502" s="62"/>
      <c r="F1502" s="63"/>
      <c r="G1502" s="64"/>
      <c r="H1502" s="17"/>
      <c r="I1502" s="24"/>
      <c r="J1502" s="26"/>
    </row>
    <row r="1503" ht="17.25" customHeight="1">
      <c r="A1503" s="26"/>
      <c r="B1503" s="26"/>
      <c r="C1503" s="28"/>
      <c r="D1503" s="62"/>
      <c r="F1503" s="63"/>
      <c r="G1503" s="64"/>
      <c r="H1503" s="17"/>
      <c r="I1503" s="24"/>
      <c r="J1503" s="26"/>
    </row>
    <row r="1504" ht="17.25" customHeight="1">
      <c r="A1504" s="26"/>
      <c r="B1504" s="26"/>
      <c r="C1504" s="28"/>
      <c r="D1504" s="62"/>
      <c r="F1504" s="63"/>
      <c r="G1504" s="64"/>
      <c r="H1504" s="17"/>
      <c r="I1504" s="24"/>
      <c r="J1504" s="26"/>
    </row>
    <row r="1505" ht="17.25" customHeight="1">
      <c r="A1505" s="26"/>
      <c r="B1505" s="26"/>
      <c r="C1505" s="28"/>
      <c r="D1505" s="62"/>
      <c r="F1505" s="63"/>
      <c r="G1505" s="64"/>
      <c r="H1505" s="17"/>
      <c r="I1505" s="24"/>
      <c r="J1505" s="26"/>
    </row>
    <row r="1506" ht="17.25" customHeight="1">
      <c r="A1506" s="26"/>
      <c r="B1506" s="26"/>
      <c r="C1506" s="28"/>
      <c r="D1506" s="62"/>
      <c r="F1506" s="63"/>
      <c r="G1506" s="64"/>
      <c r="H1506" s="17"/>
      <c r="I1506" s="24"/>
      <c r="J1506" s="26"/>
    </row>
    <row r="1507" ht="17.25" customHeight="1">
      <c r="A1507" s="26"/>
      <c r="B1507" s="26"/>
      <c r="C1507" s="28"/>
      <c r="D1507" s="62"/>
      <c r="F1507" s="63"/>
      <c r="G1507" s="64"/>
      <c r="H1507" s="17"/>
      <c r="I1507" s="24"/>
      <c r="J1507" s="26"/>
    </row>
    <row r="1508" ht="17.25" customHeight="1">
      <c r="A1508" s="26"/>
      <c r="B1508" s="26"/>
      <c r="C1508" s="28"/>
      <c r="D1508" s="62"/>
      <c r="F1508" s="63"/>
      <c r="G1508" s="64"/>
      <c r="H1508" s="17"/>
      <c r="I1508" s="24"/>
      <c r="J1508" s="26"/>
    </row>
    <row r="1509" ht="17.25" customHeight="1">
      <c r="A1509" s="26"/>
      <c r="B1509" s="26"/>
      <c r="C1509" s="28"/>
      <c r="D1509" s="62"/>
      <c r="F1509" s="63"/>
      <c r="G1509" s="64"/>
      <c r="H1509" s="17"/>
      <c r="I1509" s="24"/>
      <c r="J1509" s="26"/>
    </row>
    <row r="1510" ht="17.25" customHeight="1">
      <c r="A1510" s="26"/>
      <c r="B1510" s="26"/>
      <c r="C1510" s="28"/>
      <c r="D1510" s="62"/>
      <c r="F1510" s="63"/>
      <c r="G1510" s="64"/>
      <c r="H1510" s="17"/>
      <c r="I1510" s="24"/>
      <c r="J1510" s="26"/>
    </row>
    <row r="1511" ht="17.25" customHeight="1">
      <c r="A1511" s="26"/>
      <c r="B1511" s="26"/>
      <c r="C1511" s="28"/>
      <c r="D1511" s="62"/>
      <c r="F1511" s="63"/>
      <c r="G1511" s="64"/>
      <c r="H1511" s="17"/>
      <c r="I1511" s="24"/>
      <c r="J1511" s="26"/>
    </row>
    <row r="1512" ht="17.25" customHeight="1">
      <c r="A1512" s="26"/>
      <c r="B1512" s="26"/>
      <c r="C1512" s="28"/>
      <c r="D1512" s="62"/>
      <c r="F1512" s="63"/>
      <c r="G1512" s="64"/>
      <c r="H1512" s="17"/>
      <c r="I1512" s="24"/>
      <c r="J1512" s="26"/>
    </row>
    <row r="1513" ht="17.25" customHeight="1">
      <c r="A1513" s="26"/>
      <c r="B1513" s="26"/>
      <c r="C1513" s="28"/>
      <c r="D1513" s="62"/>
      <c r="F1513" s="63"/>
      <c r="G1513" s="64"/>
      <c r="H1513" s="17"/>
      <c r="I1513" s="24"/>
      <c r="J1513" s="26"/>
    </row>
    <row r="1514" ht="17.25" customHeight="1">
      <c r="A1514" s="26"/>
      <c r="B1514" s="26"/>
      <c r="C1514" s="28"/>
      <c r="D1514" s="62"/>
      <c r="F1514" s="63"/>
      <c r="G1514" s="64"/>
      <c r="H1514" s="17"/>
      <c r="I1514" s="24"/>
      <c r="J1514" s="26"/>
    </row>
    <row r="1515" ht="17.25" customHeight="1">
      <c r="A1515" s="26"/>
      <c r="B1515" s="26"/>
      <c r="C1515" s="28"/>
      <c r="D1515" s="62"/>
      <c r="F1515" s="63"/>
      <c r="G1515" s="64"/>
      <c r="H1515" s="17"/>
      <c r="I1515" s="24"/>
      <c r="J1515" s="26"/>
    </row>
    <row r="1516" ht="17.25" customHeight="1">
      <c r="A1516" s="26"/>
      <c r="B1516" s="26"/>
      <c r="C1516" s="28"/>
      <c r="D1516" s="62"/>
      <c r="F1516" s="63"/>
      <c r="G1516" s="64"/>
      <c r="H1516" s="17"/>
      <c r="I1516" s="24"/>
      <c r="J1516" s="26"/>
    </row>
    <row r="1517" ht="17.25" customHeight="1">
      <c r="A1517" s="26"/>
      <c r="B1517" s="26"/>
      <c r="C1517" s="28"/>
      <c r="D1517" s="62"/>
      <c r="F1517" s="63"/>
      <c r="G1517" s="64"/>
      <c r="H1517" s="17"/>
      <c r="I1517" s="24"/>
      <c r="J1517" s="26"/>
    </row>
    <row r="1518" ht="17.25" customHeight="1">
      <c r="A1518" s="26"/>
      <c r="B1518" s="26"/>
      <c r="C1518" s="28"/>
      <c r="D1518" s="62"/>
      <c r="F1518" s="63"/>
      <c r="G1518" s="64"/>
      <c r="H1518" s="17"/>
      <c r="I1518" s="24"/>
      <c r="J1518" s="26"/>
    </row>
    <row r="1519" ht="17.25" customHeight="1">
      <c r="A1519" s="26"/>
      <c r="B1519" s="26"/>
      <c r="C1519" s="28"/>
      <c r="D1519" s="62"/>
      <c r="F1519" s="63"/>
      <c r="G1519" s="64"/>
      <c r="H1519" s="17"/>
      <c r="I1519" s="24"/>
      <c r="J1519" s="26"/>
    </row>
    <row r="1520" ht="17.25" customHeight="1">
      <c r="A1520" s="26"/>
      <c r="B1520" s="26"/>
      <c r="C1520" s="28"/>
      <c r="D1520" s="62"/>
      <c r="F1520" s="63"/>
      <c r="G1520" s="64"/>
      <c r="H1520" s="17"/>
      <c r="I1520" s="24"/>
      <c r="J1520" s="26"/>
    </row>
    <row r="1521" ht="17.25" customHeight="1">
      <c r="A1521" s="26"/>
      <c r="B1521" s="26"/>
      <c r="C1521" s="28"/>
      <c r="D1521" s="62"/>
      <c r="F1521" s="63"/>
      <c r="G1521" s="64"/>
      <c r="H1521" s="17"/>
      <c r="I1521" s="24"/>
      <c r="J1521" s="26"/>
    </row>
    <row r="1522" ht="17.25" customHeight="1">
      <c r="A1522" s="26"/>
      <c r="B1522" s="26"/>
      <c r="C1522" s="28"/>
      <c r="D1522" s="62"/>
      <c r="F1522" s="63"/>
      <c r="G1522" s="64"/>
      <c r="H1522" s="17"/>
      <c r="I1522" s="24"/>
      <c r="J1522" s="26"/>
    </row>
    <row r="1523" ht="17.25" customHeight="1">
      <c r="A1523" s="26"/>
      <c r="B1523" s="26"/>
      <c r="C1523" s="28"/>
      <c r="D1523" s="62"/>
      <c r="F1523" s="63"/>
      <c r="G1523" s="64"/>
      <c r="H1523" s="17"/>
      <c r="I1523" s="24"/>
      <c r="J1523" s="26"/>
    </row>
    <row r="1524" ht="17.25" customHeight="1">
      <c r="A1524" s="26"/>
      <c r="B1524" s="26"/>
      <c r="C1524" s="28"/>
      <c r="D1524" s="62"/>
      <c r="F1524" s="63"/>
      <c r="G1524" s="64"/>
      <c r="H1524" s="17"/>
      <c r="I1524" s="24"/>
      <c r="J1524" s="26"/>
    </row>
    <row r="1525" ht="17.25" customHeight="1">
      <c r="A1525" s="26"/>
      <c r="B1525" s="26"/>
      <c r="C1525" s="28"/>
      <c r="D1525" s="62"/>
      <c r="F1525" s="63"/>
      <c r="G1525" s="64"/>
      <c r="H1525" s="17"/>
      <c r="I1525" s="24"/>
      <c r="J1525" s="26"/>
    </row>
    <row r="1526" ht="17.25" customHeight="1">
      <c r="A1526" s="26"/>
      <c r="B1526" s="26"/>
      <c r="C1526" s="28"/>
      <c r="D1526" s="62"/>
      <c r="F1526" s="63"/>
      <c r="G1526" s="64"/>
      <c r="H1526" s="17"/>
      <c r="I1526" s="24"/>
      <c r="J1526" s="26"/>
    </row>
    <row r="1527" ht="17.25" customHeight="1">
      <c r="A1527" s="26"/>
      <c r="B1527" s="26"/>
      <c r="C1527" s="28"/>
      <c r="D1527" s="62"/>
      <c r="F1527" s="63"/>
      <c r="G1527" s="64"/>
      <c r="H1527" s="17"/>
      <c r="I1527" s="24"/>
      <c r="J1527" s="26"/>
    </row>
    <row r="1528" ht="17.25" customHeight="1">
      <c r="A1528" s="26"/>
      <c r="B1528" s="26"/>
      <c r="C1528" s="28"/>
      <c r="D1528" s="62"/>
      <c r="F1528" s="63"/>
      <c r="G1528" s="64"/>
      <c r="H1528" s="17"/>
      <c r="I1528" s="24"/>
      <c r="J1528" s="26"/>
    </row>
    <row r="1529" ht="17.25" customHeight="1">
      <c r="A1529" s="26"/>
      <c r="B1529" s="26"/>
      <c r="C1529" s="28"/>
      <c r="D1529" s="62"/>
      <c r="F1529" s="63"/>
      <c r="G1529" s="64"/>
      <c r="H1529" s="17"/>
      <c r="I1529" s="24"/>
      <c r="J1529" s="26"/>
    </row>
    <row r="1530" ht="17.25" customHeight="1">
      <c r="A1530" s="26"/>
      <c r="B1530" s="26"/>
      <c r="C1530" s="28"/>
      <c r="D1530" s="62"/>
      <c r="F1530" s="63"/>
      <c r="G1530" s="64"/>
      <c r="H1530" s="17"/>
      <c r="I1530" s="24"/>
      <c r="J1530" s="26"/>
    </row>
    <row r="1531" ht="17.25" customHeight="1">
      <c r="A1531" s="26"/>
      <c r="B1531" s="26"/>
      <c r="C1531" s="28"/>
      <c r="D1531" s="62"/>
      <c r="F1531" s="63"/>
      <c r="G1531" s="64"/>
      <c r="H1531" s="17"/>
      <c r="I1531" s="24"/>
      <c r="J1531" s="26"/>
    </row>
    <row r="1532" ht="17.25" customHeight="1">
      <c r="A1532" s="26"/>
      <c r="B1532" s="26"/>
      <c r="C1532" s="28"/>
      <c r="D1532" s="62"/>
      <c r="F1532" s="63"/>
      <c r="G1532" s="64"/>
      <c r="H1532" s="17"/>
      <c r="I1532" s="24"/>
      <c r="J1532" s="26"/>
    </row>
    <row r="1533" ht="17.25" customHeight="1">
      <c r="A1533" s="26"/>
      <c r="B1533" s="26"/>
      <c r="C1533" s="28"/>
      <c r="D1533" s="62"/>
      <c r="F1533" s="63"/>
      <c r="G1533" s="64"/>
      <c r="H1533" s="17"/>
      <c r="I1533" s="24"/>
      <c r="J1533" s="26"/>
    </row>
    <row r="1534" ht="17.25" customHeight="1">
      <c r="A1534" s="26"/>
      <c r="B1534" s="26"/>
      <c r="C1534" s="28"/>
      <c r="D1534" s="62"/>
      <c r="F1534" s="63"/>
      <c r="G1534" s="64"/>
      <c r="H1534" s="17"/>
      <c r="I1534" s="24"/>
      <c r="J1534" s="26"/>
    </row>
    <row r="1535" ht="17.25" customHeight="1">
      <c r="A1535" s="26"/>
      <c r="B1535" s="26"/>
      <c r="C1535" s="28"/>
      <c r="D1535" s="62"/>
      <c r="F1535" s="63"/>
      <c r="G1535" s="64"/>
      <c r="H1535" s="17"/>
      <c r="I1535" s="24"/>
      <c r="J1535" s="26"/>
    </row>
    <row r="1536" ht="17.25" customHeight="1">
      <c r="A1536" s="26"/>
      <c r="B1536" s="26"/>
      <c r="C1536" s="28"/>
      <c r="D1536" s="62"/>
      <c r="F1536" s="63"/>
      <c r="G1536" s="64"/>
      <c r="H1536" s="17"/>
      <c r="I1536" s="24"/>
      <c r="J1536" s="26"/>
    </row>
    <row r="1537" ht="17.25" customHeight="1">
      <c r="A1537" s="26"/>
      <c r="B1537" s="26"/>
      <c r="C1537" s="28"/>
      <c r="D1537" s="62"/>
      <c r="F1537" s="63"/>
      <c r="G1537" s="64"/>
      <c r="H1537" s="17"/>
      <c r="I1537" s="24"/>
      <c r="J1537" s="26"/>
    </row>
    <row r="1538" ht="17.25" customHeight="1">
      <c r="A1538" s="26"/>
      <c r="B1538" s="26"/>
      <c r="C1538" s="28"/>
      <c r="D1538" s="62"/>
      <c r="F1538" s="63"/>
      <c r="G1538" s="64"/>
      <c r="H1538" s="17"/>
      <c r="I1538" s="24"/>
      <c r="J1538" s="26"/>
    </row>
    <row r="1539" ht="17.25" customHeight="1">
      <c r="A1539" s="26"/>
      <c r="B1539" s="26"/>
      <c r="C1539" s="28"/>
      <c r="D1539" s="62"/>
      <c r="F1539" s="63"/>
      <c r="G1539" s="64"/>
      <c r="H1539" s="17"/>
      <c r="I1539" s="24"/>
      <c r="J1539" s="26"/>
    </row>
    <row r="1540" ht="17.25" customHeight="1">
      <c r="A1540" s="26"/>
      <c r="B1540" s="26"/>
      <c r="C1540" s="28"/>
      <c r="D1540" s="62"/>
      <c r="F1540" s="63"/>
      <c r="G1540" s="64"/>
      <c r="H1540" s="17"/>
      <c r="I1540" s="24"/>
      <c r="J1540" s="26"/>
    </row>
    <row r="1541" ht="17.25" customHeight="1">
      <c r="A1541" s="26"/>
      <c r="B1541" s="26"/>
      <c r="C1541" s="28"/>
      <c r="D1541" s="62"/>
      <c r="F1541" s="63"/>
      <c r="G1541" s="64"/>
      <c r="H1541" s="17"/>
      <c r="I1541" s="24"/>
      <c r="J1541" s="26"/>
    </row>
    <row r="1542" ht="17.25" customHeight="1">
      <c r="A1542" s="26"/>
      <c r="B1542" s="26"/>
      <c r="C1542" s="28"/>
      <c r="D1542" s="62"/>
      <c r="F1542" s="63"/>
      <c r="G1542" s="64"/>
      <c r="H1542" s="17"/>
      <c r="I1542" s="24"/>
      <c r="J1542" s="26"/>
    </row>
    <row r="1543" ht="17.25" customHeight="1">
      <c r="A1543" s="26"/>
      <c r="B1543" s="26"/>
      <c r="C1543" s="28"/>
      <c r="D1543" s="62"/>
      <c r="F1543" s="63"/>
      <c r="G1543" s="64"/>
      <c r="H1543" s="17"/>
      <c r="I1543" s="24"/>
      <c r="J1543" s="26"/>
    </row>
    <row r="1544" ht="17.25" customHeight="1">
      <c r="A1544" s="26"/>
      <c r="B1544" s="26"/>
      <c r="C1544" s="28"/>
      <c r="D1544" s="62"/>
      <c r="F1544" s="63"/>
      <c r="G1544" s="64"/>
      <c r="H1544" s="17"/>
      <c r="I1544" s="24"/>
      <c r="J1544" s="26"/>
    </row>
    <row r="1545" ht="17.25" customHeight="1">
      <c r="A1545" s="26"/>
      <c r="B1545" s="26"/>
      <c r="C1545" s="28"/>
      <c r="D1545" s="62"/>
      <c r="F1545" s="63"/>
      <c r="G1545" s="64"/>
      <c r="H1545" s="17"/>
      <c r="I1545" s="24"/>
      <c r="J1545" s="26"/>
    </row>
    <row r="1546" ht="17.25" customHeight="1">
      <c r="A1546" s="26"/>
      <c r="B1546" s="26"/>
      <c r="C1546" s="28"/>
      <c r="D1546" s="62"/>
      <c r="F1546" s="63"/>
      <c r="G1546" s="64"/>
      <c r="H1546" s="17"/>
      <c r="I1546" s="24"/>
      <c r="J1546" s="26"/>
    </row>
    <row r="1547" ht="17.25" customHeight="1">
      <c r="A1547" s="26"/>
      <c r="B1547" s="26"/>
      <c r="C1547" s="28"/>
      <c r="D1547" s="62"/>
      <c r="F1547" s="63"/>
      <c r="G1547" s="64"/>
      <c r="H1547" s="17"/>
      <c r="I1547" s="24"/>
      <c r="J1547" s="26"/>
    </row>
    <row r="1548" ht="17.25" customHeight="1">
      <c r="A1548" s="26"/>
      <c r="B1548" s="26"/>
      <c r="C1548" s="28"/>
      <c r="D1548" s="62"/>
      <c r="F1548" s="63"/>
      <c r="G1548" s="64"/>
      <c r="H1548" s="17"/>
      <c r="I1548" s="24"/>
      <c r="J1548" s="26"/>
    </row>
    <row r="1549" ht="17.25" customHeight="1">
      <c r="A1549" s="26"/>
      <c r="B1549" s="26"/>
      <c r="C1549" s="28"/>
      <c r="D1549" s="62"/>
      <c r="F1549" s="63"/>
      <c r="G1549" s="64"/>
      <c r="H1549" s="17"/>
      <c r="I1549" s="24"/>
      <c r="J1549" s="26"/>
    </row>
    <row r="1550" ht="17.25" customHeight="1">
      <c r="A1550" s="26"/>
      <c r="B1550" s="26"/>
      <c r="C1550" s="28"/>
      <c r="D1550" s="62"/>
      <c r="F1550" s="63"/>
      <c r="G1550" s="64"/>
      <c r="H1550" s="17"/>
      <c r="I1550" s="24"/>
      <c r="J1550" s="26"/>
    </row>
    <row r="1551" ht="17.25" customHeight="1">
      <c r="A1551" s="26"/>
      <c r="B1551" s="26"/>
      <c r="C1551" s="28"/>
      <c r="D1551" s="62"/>
      <c r="F1551" s="63"/>
      <c r="G1551" s="64"/>
      <c r="H1551" s="17"/>
      <c r="I1551" s="24"/>
      <c r="J1551" s="26"/>
    </row>
    <row r="1552" ht="17.25" customHeight="1">
      <c r="A1552" s="26"/>
      <c r="B1552" s="26"/>
      <c r="C1552" s="28"/>
      <c r="D1552" s="62"/>
      <c r="F1552" s="63"/>
      <c r="G1552" s="64"/>
      <c r="H1552" s="17"/>
      <c r="I1552" s="24"/>
      <c r="J1552" s="26"/>
    </row>
    <row r="1553" ht="17.25" customHeight="1">
      <c r="A1553" s="26"/>
      <c r="B1553" s="26"/>
      <c r="C1553" s="28"/>
      <c r="D1553" s="62"/>
      <c r="F1553" s="63"/>
      <c r="G1553" s="64"/>
      <c r="H1553" s="17"/>
      <c r="I1553" s="24"/>
      <c r="J1553" s="26"/>
    </row>
    <row r="1554" ht="17.25" customHeight="1">
      <c r="A1554" s="26"/>
      <c r="B1554" s="26"/>
      <c r="C1554" s="28"/>
      <c r="D1554" s="62"/>
      <c r="F1554" s="63"/>
      <c r="G1554" s="64"/>
      <c r="H1554" s="17"/>
      <c r="I1554" s="24"/>
      <c r="J1554" s="26"/>
    </row>
    <row r="1555" ht="17.25" customHeight="1">
      <c r="A1555" s="26"/>
      <c r="B1555" s="26"/>
      <c r="C1555" s="28"/>
      <c r="D1555" s="62"/>
      <c r="F1555" s="63"/>
      <c r="G1555" s="64"/>
      <c r="H1555" s="17"/>
      <c r="I1555" s="24"/>
      <c r="J1555" s="26"/>
    </row>
    <row r="1556" ht="17.25" customHeight="1">
      <c r="A1556" s="26"/>
      <c r="B1556" s="26"/>
      <c r="C1556" s="28"/>
      <c r="D1556" s="62"/>
      <c r="F1556" s="63"/>
      <c r="G1556" s="64"/>
      <c r="H1556" s="17"/>
      <c r="I1556" s="24"/>
      <c r="J1556" s="26"/>
    </row>
    <row r="1557" ht="17.25" customHeight="1">
      <c r="A1557" s="26"/>
      <c r="B1557" s="26"/>
      <c r="C1557" s="28"/>
      <c r="D1557" s="62"/>
      <c r="F1557" s="63"/>
      <c r="G1557" s="64"/>
      <c r="H1557" s="17"/>
      <c r="I1557" s="24"/>
      <c r="J1557" s="26"/>
    </row>
    <row r="1558" ht="17.25" customHeight="1">
      <c r="A1558" s="26"/>
      <c r="B1558" s="26"/>
      <c r="C1558" s="28"/>
      <c r="D1558" s="62"/>
      <c r="F1558" s="63"/>
      <c r="G1558" s="64"/>
      <c r="H1558" s="17"/>
      <c r="I1558" s="24"/>
      <c r="J1558" s="26"/>
    </row>
    <row r="1559" ht="17.25" customHeight="1">
      <c r="A1559" s="26"/>
      <c r="B1559" s="26"/>
      <c r="C1559" s="28"/>
      <c r="D1559" s="62"/>
      <c r="F1559" s="63"/>
      <c r="G1559" s="64"/>
      <c r="H1559" s="17"/>
      <c r="I1559" s="24"/>
      <c r="J1559" s="26"/>
    </row>
    <row r="1560" ht="17.25" customHeight="1">
      <c r="A1560" s="26"/>
      <c r="B1560" s="26"/>
      <c r="C1560" s="28"/>
      <c r="D1560" s="62"/>
      <c r="F1560" s="63"/>
      <c r="G1560" s="64"/>
      <c r="H1560" s="17"/>
      <c r="I1560" s="24"/>
      <c r="J1560" s="26"/>
    </row>
    <row r="1561" ht="17.25" customHeight="1">
      <c r="A1561" s="26"/>
      <c r="B1561" s="26"/>
      <c r="C1561" s="28"/>
      <c r="D1561" s="62"/>
      <c r="F1561" s="63"/>
      <c r="G1561" s="64"/>
      <c r="H1561" s="17"/>
      <c r="I1561" s="24"/>
      <c r="J1561" s="26"/>
    </row>
    <row r="1562" ht="17.25" customHeight="1">
      <c r="A1562" s="26"/>
      <c r="B1562" s="26"/>
      <c r="C1562" s="28"/>
      <c r="D1562" s="62"/>
      <c r="F1562" s="63"/>
      <c r="G1562" s="64"/>
      <c r="H1562" s="17"/>
      <c r="I1562" s="24"/>
      <c r="J1562" s="26"/>
    </row>
    <row r="1563" ht="17.25" customHeight="1">
      <c r="A1563" s="26"/>
      <c r="B1563" s="26"/>
      <c r="C1563" s="28"/>
      <c r="D1563" s="62"/>
      <c r="F1563" s="63"/>
      <c r="G1563" s="64"/>
      <c r="H1563" s="17"/>
      <c r="I1563" s="24"/>
      <c r="J1563" s="26"/>
    </row>
    <row r="1564" ht="17.25" customHeight="1">
      <c r="A1564" s="26"/>
      <c r="B1564" s="26"/>
      <c r="C1564" s="28"/>
      <c r="D1564" s="62"/>
      <c r="F1564" s="63"/>
      <c r="G1564" s="64"/>
      <c r="H1564" s="17"/>
      <c r="I1564" s="24"/>
      <c r="J1564" s="26"/>
    </row>
    <row r="1565" ht="17.25" customHeight="1">
      <c r="A1565" s="26"/>
      <c r="B1565" s="26"/>
      <c r="C1565" s="28"/>
      <c r="D1565" s="62"/>
      <c r="F1565" s="63"/>
      <c r="G1565" s="64"/>
      <c r="H1565" s="17"/>
      <c r="I1565" s="24"/>
      <c r="J1565" s="26"/>
    </row>
    <row r="1566" ht="17.25" customHeight="1">
      <c r="A1566" s="26"/>
      <c r="B1566" s="26"/>
      <c r="C1566" s="28"/>
      <c r="D1566" s="62"/>
      <c r="F1566" s="63"/>
      <c r="G1566" s="64"/>
      <c r="H1566" s="17"/>
      <c r="I1566" s="24"/>
      <c r="J1566" s="26"/>
    </row>
    <row r="1567" ht="17.25" customHeight="1">
      <c r="A1567" s="26"/>
      <c r="B1567" s="26"/>
      <c r="C1567" s="28"/>
      <c r="D1567" s="62"/>
      <c r="F1567" s="63"/>
      <c r="G1567" s="64"/>
      <c r="H1567" s="17"/>
      <c r="I1567" s="24"/>
      <c r="J1567" s="26"/>
    </row>
    <row r="1568" ht="17.25" customHeight="1">
      <c r="A1568" s="26"/>
      <c r="B1568" s="26"/>
      <c r="C1568" s="28"/>
      <c r="D1568" s="62"/>
      <c r="F1568" s="63"/>
      <c r="G1568" s="64"/>
      <c r="H1568" s="17"/>
      <c r="I1568" s="24"/>
      <c r="J1568" s="26"/>
    </row>
    <row r="1569" ht="17.25" customHeight="1">
      <c r="A1569" s="26"/>
      <c r="B1569" s="26"/>
      <c r="C1569" s="28"/>
      <c r="D1569" s="62"/>
      <c r="F1569" s="63"/>
      <c r="G1569" s="64"/>
      <c r="H1569" s="17"/>
      <c r="I1569" s="24"/>
      <c r="J1569" s="26"/>
    </row>
    <row r="1570" ht="17.25" customHeight="1">
      <c r="A1570" s="26"/>
      <c r="B1570" s="26"/>
      <c r="C1570" s="28"/>
      <c r="D1570" s="62"/>
      <c r="F1570" s="63"/>
      <c r="G1570" s="64"/>
      <c r="H1570" s="17"/>
      <c r="I1570" s="24"/>
      <c r="J1570" s="26"/>
    </row>
    <row r="1571" ht="17.25" customHeight="1">
      <c r="A1571" s="26"/>
      <c r="B1571" s="26"/>
      <c r="C1571" s="28"/>
      <c r="D1571" s="62"/>
      <c r="F1571" s="63"/>
      <c r="G1571" s="64"/>
      <c r="H1571" s="17"/>
      <c r="I1571" s="24"/>
      <c r="J1571" s="26"/>
    </row>
    <row r="1572" ht="17.25" customHeight="1">
      <c r="A1572" s="26"/>
      <c r="B1572" s="26"/>
      <c r="C1572" s="28"/>
      <c r="D1572" s="62"/>
      <c r="F1572" s="63"/>
      <c r="G1572" s="64"/>
      <c r="H1572" s="17"/>
      <c r="I1572" s="24"/>
      <c r="J1572" s="26"/>
    </row>
    <row r="1573" ht="17.25" customHeight="1">
      <c r="A1573" s="26"/>
      <c r="B1573" s="26"/>
      <c r="C1573" s="28"/>
      <c r="D1573" s="62"/>
      <c r="F1573" s="63"/>
      <c r="G1573" s="64"/>
      <c r="H1573" s="17"/>
      <c r="I1573" s="24"/>
      <c r="J1573" s="26"/>
    </row>
    <row r="1574" ht="17.25" customHeight="1">
      <c r="A1574" s="26"/>
      <c r="B1574" s="26"/>
      <c r="C1574" s="28"/>
      <c r="D1574" s="62"/>
      <c r="F1574" s="63"/>
      <c r="G1574" s="64"/>
      <c r="H1574" s="17"/>
      <c r="I1574" s="24"/>
      <c r="J1574" s="26"/>
    </row>
    <row r="1575" ht="17.25" customHeight="1">
      <c r="A1575" s="26"/>
      <c r="B1575" s="26"/>
      <c r="C1575" s="28"/>
      <c r="D1575" s="62"/>
      <c r="F1575" s="63"/>
      <c r="G1575" s="64"/>
      <c r="H1575" s="17"/>
      <c r="I1575" s="24"/>
      <c r="J1575" s="26"/>
    </row>
    <row r="1576" ht="17.25" customHeight="1">
      <c r="A1576" s="26"/>
      <c r="B1576" s="26"/>
      <c r="C1576" s="28"/>
      <c r="D1576" s="62"/>
      <c r="F1576" s="63"/>
      <c r="G1576" s="64"/>
      <c r="H1576" s="17"/>
      <c r="I1576" s="24"/>
      <c r="J1576" s="26"/>
    </row>
    <row r="1577" ht="17.25" customHeight="1">
      <c r="A1577" s="26"/>
      <c r="B1577" s="26"/>
      <c r="C1577" s="28"/>
      <c r="D1577" s="62"/>
      <c r="F1577" s="63"/>
      <c r="G1577" s="64"/>
      <c r="H1577" s="17"/>
      <c r="I1577" s="24"/>
      <c r="J1577" s="26"/>
    </row>
    <row r="1578" ht="17.25" customHeight="1">
      <c r="A1578" s="26"/>
      <c r="B1578" s="26"/>
      <c r="C1578" s="28"/>
      <c r="D1578" s="62"/>
      <c r="F1578" s="63"/>
      <c r="G1578" s="64"/>
      <c r="H1578" s="17"/>
      <c r="I1578" s="24"/>
      <c r="J1578" s="26"/>
    </row>
    <row r="1579" ht="17.25" customHeight="1">
      <c r="A1579" s="26"/>
      <c r="B1579" s="26"/>
      <c r="C1579" s="28"/>
      <c r="D1579" s="62"/>
      <c r="F1579" s="63"/>
      <c r="G1579" s="64"/>
      <c r="H1579" s="17"/>
      <c r="I1579" s="24"/>
      <c r="J1579" s="26"/>
    </row>
    <row r="1580" ht="17.25" customHeight="1">
      <c r="A1580" s="26"/>
      <c r="B1580" s="26"/>
      <c r="C1580" s="28"/>
      <c r="D1580" s="62"/>
      <c r="F1580" s="63"/>
      <c r="G1580" s="64"/>
      <c r="H1580" s="17"/>
      <c r="I1580" s="24"/>
      <c r="J1580" s="26"/>
    </row>
    <row r="1581" ht="17.25" customHeight="1">
      <c r="A1581" s="26"/>
      <c r="B1581" s="26"/>
      <c r="C1581" s="28"/>
      <c r="D1581" s="62"/>
      <c r="F1581" s="63"/>
      <c r="G1581" s="64"/>
      <c r="H1581" s="17"/>
      <c r="I1581" s="24"/>
      <c r="J1581" s="26"/>
    </row>
    <row r="1582" ht="17.25" customHeight="1">
      <c r="A1582" s="26"/>
      <c r="B1582" s="26"/>
      <c r="C1582" s="28"/>
      <c r="D1582" s="62"/>
      <c r="F1582" s="63"/>
      <c r="G1582" s="64"/>
      <c r="H1582" s="17"/>
      <c r="I1582" s="24"/>
      <c r="J1582" s="26"/>
    </row>
    <row r="1583" ht="17.25" customHeight="1">
      <c r="A1583" s="26"/>
      <c r="B1583" s="26"/>
      <c r="C1583" s="28"/>
      <c r="D1583" s="62"/>
      <c r="F1583" s="63"/>
      <c r="G1583" s="64"/>
      <c r="H1583" s="17"/>
      <c r="I1583" s="24"/>
      <c r="J1583" s="26"/>
    </row>
    <row r="1584" ht="17.25" customHeight="1">
      <c r="A1584" s="26"/>
      <c r="B1584" s="26"/>
      <c r="C1584" s="28"/>
      <c r="D1584" s="62"/>
      <c r="F1584" s="63"/>
      <c r="G1584" s="64"/>
      <c r="H1584" s="17"/>
      <c r="I1584" s="24"/>
      <c r="J1584" s="26"/>
    </row>
    <row r="1585" ht="17.25" customHeight="1">
      <c r="A1585" s="26"/>
      <c r="B1585" s="26"/>
      <c r="C1585" s="28"/>
      <c r="D1585" s="62"/>
      <c r="F1585" s="63"/>
      <c r="G1585" s="64"/>
      <c r="H1585" s="17"/>
      <c r="I1585" s="24"/>
      <c r="J1585" s="26"/>
    </row>
    <row r="1586" ht="17.25" customHeight="1">
      <c r="A1586" s="26"/>
      <c r="B1586" s="26"/>
      <c r="C1586" s="28"/>
      <c r="D1586" s="62"/>
      <c r="F1586" s="63"/>
      <c r="G1586" s="64"/>
      <c r="H1586" s="17"/>
      <c r="I1586" s="24"/>
      <c r="J1586" s="26"/>
    </row>
    <row r="1587" ht="17.25" customHeight="1">
      <c r="A1587" s="26"/>
      <c r="B1587" s="26"/>
      <c r="C1587" s="28"/>
      <c r="D1587" s="62"/>
      <c r="F1587" s="63"/>
      <c r="G1587" s="64"/>
      <c r="H1587" s="17"/>
      <c r="I1587" s="24"/>
      <c r="J1587" s="26"/>
    </row>
    <row r="1588" ht="17.25" customHeight="1">
      <c r="A1588" s="26"/>
      <c r="B1588" s="26"/>
      <c r="C1588" s="28"/>
      <c r="D1588" s="62"/>
      <c r="F1588" s="63"/>
      <c r="G1588" s="64"/>
      <c r="H1588" s="17"/>
      <c r="I1588" s="24"/>
      <c r="J1588" s="26"/>
    </row>
    <row r="1589" ht="17.25" customHeight="1">
      <c r="A1589" s="26"/>
      <c r="B1589" s="26"/>
      <c r="C1589" s="28"/>
      <c r="D1589" s="62"/>
      <c r="F1589" s="63"/>
      <c r="G1589" s="64"/>
      <c r="H1589" s="17"/>
      <c r="I1589" s="24"/>
      <c r="J1589" s="26"/>
    </row>
    <row r="1590" ht="17.25" customHeight="1">
      <c r="A1590" s="26"/>
      <c r="B1590" s="26"/>
      <c r="C1590" s="28"/>
      <c r="D1590" s="62"/>
      <c r="F1590" s="63"/>
      <c r="G1590" s="64"/>
      <c r="H1590" s="17"/>
      <c r="I1590" s="24"/>
      <c r="J1590" s="26"/>
    </row>
    <row r="1591" ht="17.25" customHeight="1">
      <c r="A1591" s="26"/>
      <c r="B1591" s="26"/>
      <c r="C1591" s="28"/>
      <c r="D1591" s="62"/>
      <c r="F1591" s="63"/>
      <c r="G1591" s="64"/>
      <c r="H1591" s="17"/>
      <c r="I1591" s="24"/>
      <c r="J1591" s="26"/>
    </row>
    <row r="1592" ht="17.25" customHeight="1">
      <c r="A1592" s="26"/>
      <c r="B1592" s="26"/>
      <c r="C1592" s="28"/>
      <c r="D1592" s="62"/>
      <c r="F1592" s="63"/>
      <c r="G1592" s="64"/>
      <c r="H1592" s="17"/>
      <c r="I1592" s="24"/>
      <c r="J1592" s="26"/>
    </row>
    <row r="1593" ht="17.25" customHeight="1">
      <c r="A1593" s="26"/>
      <c r="B1593" s="26"/>
      <c r="C1593" s="28"/>
      <c r="D1593" s="62"/>
      <c r="F1593" s="63"/>
      <c r="G1593" s="64"/>
      <c r="H1593" s="17"/>
      <c r="I1593" s="24"/>
      <c r="J1593" s="26"/>
    </row>
    <row r="1594" ht="17.25" customHeight="1">
      <c r="A1594" s="26"/>
      <c r="B1594" s="26"/>
      <c r="C1594" s="28"/>
      <c r="D1594" s="62"/>
      <c r="F1594" s="63"/>
      <c r="G1594" s="64"/>
      <c r="H1594" s="17"/>
      <c r="I1594" s="24"/>
      <c r="J1594" s="26"/>
    </row>
    <row r="1595" ht="17.25" customHeight="1">
      <c r="A1595" s="26"/>
      <c r="B1595" s="26"/>
      <c r="C1595" s="28"/>
      <c r="D1595" s="62"/>
      <c r="F1595" s="63"/>
      <c r="G1595" s="64"/>
      <c r="H1595" s="17"/>
      <c r="I1595" s="24"/>
      <c r="J1595" s="26"/>
    </row>
    <row r="1596" ht="17.25" customHeight="1">
      <c r="A1596" s="26"/>
      <c r="B1596" s="26"/>
      <c r="C1596" s="28"/>
      <c r="D1596" s="62"/>
      <c r="F1596" s="63"/>
      <c r="G1596" s="64"/>
      <c r="H1596" s="17"/>
      <c r="I1596" s="24"/>
      <c r="J1596" s="26"/>
    </row>
    <row r="1597" ht="17.25" customHeight="1">
      <c r="A1597" s="26"/>
      <c r="B1597" s="26"/>
      <c r="C1597" s="28"/>
      <c r="D1597" s="62"/>
      <c r="F1597" s="63"/>
      <c r="G1597" s="64"/>
      <c r="H1597" s="17"/>
      <c r="I1597" s="24"/>
      <c r="J1597" s="26"/>
    </row>
    <row r="1598" ht="17.25" customHeight="1">
      <c r="A1598" s="26"/>
      <c r="B1598" s="26"/>
      <c r="C1598" s="28"/>
      <c r="D1598" s="62"/>
      <c r="F1598" s="63"/>
      <c r="G1598" s="64"/>
      <c r="H1598" s="17"/>
      <c r="I1598" s="24"/>
      <c r="J1598" s="26"/>
    </row>
    <row r="1599" ht="17.25" customHeight="1">
      <c r="A1599" s="26"/>
      <c r="B1599" s="26"/>
      <c r="C1599" s="28"/>
      <c r="D1599" s="62"/>
      <c r="F1599" s="63"/>
      <c r="G1599" s="64"/>
      <c r="H1599" s="17"/>
      <c r="I1599" s="24"/>
      <c r="J1599" s="26"/>
    </row>
    <row r="1600" ht="17.25" customHeight="1">
      <c r="A1600" s="26"/>
      <c r="B1600" s="26"/>
      <c r="C1600" s="28"/>
      <c r="D1600" s="62"/>
      <c r="F1600" s="63"/>
      <c r="G1600" s="64"/>
      <c r="H1600" s="17"/>
      <c r="I1600" s="24"/>
      <c r="J1600" s="26"/>
    </row>
    <row r="1601" ht="17.25" customHeight="1">
      <c r="A1601" s="26"/>
      <c r="B1601" s="26"/>
      <c r="C1601" s="28"/>
      <c r="D1601" s="62"/>
      <c r="F1601" s="63"/>
      <c r="G1601" s="64"/>
      <c r="H1601" s="17"/>
      <c r="I1601" s="24"/>
      <c r="J1601" s="26"/>
    </row>
    <row r="1602" ht="17.25" customHeight="1">
      <c r="A1602" s="26"/>
      <c r="B1602" s="26"/>
      <c r="C1602" s="28"/>
      <c r="D1602" s="62"/>
      <c r="F1602" s="63"/>
      <c r="G1602" s="64"/>
      <c r="H1602" s="17"/>
      <c r="I1602" s="24"/>
      <c r="J1602" s="26"/>
    </row>
    <row r="1603" ht="17.25" customHeight="1">
      <c r="A1603" s="26"/>
      <c r="B1603" s="26"/>
      <c r="C1603" s="28"/>
      <c r="D1603" s="62"/>
      <c r="F1603" s="63"/>
      <c r="G1603" s="64"/>
      <c r="H1603" s="17"/>
      <c r="I1603" s="24"/>
      <c r="J1603" s="26"/>
    </row>
    <row r="1604" ht="17.25" customHeight="1">
      <c r="A1604" s="26"/>
      <c r="B1604" s="26"/>
      <c r="C1604" s="28"/>
      <c r="D1604" s="62"/>
      <c r="F1604" s="63"/>
      <c r="G1604" s="64"/>
      <c r="H1604" s="17"/>
      <c r="I1604" s="24"/>
      <c r="J1604" s="26"/>
    </row>
    <row r="1605" ht="17.25" customHeight="1">
      <c r="A1605" s="26"/>
      <c r="B1605" s="26"/>
      <c r="C1605" s="28"/>
      <c r="D1605" s="62"/>
      <c r="F1605" s="63"/>
      <c r="G1605" s="64"/>
      <c r="H1605" s="17"/>
      <c r="I1605" s="24"/>
      <c r="J1605" s="26"/>
    </row>
    <row r="1606" ht="17.25" customHeight="1">
      <c r="A1606" s="26"/>
      <c r="B1606" s="26"/>
      <c r="C1606" s="28"/>
      <c r="D1606" s="62"/>
      <c r="F1606" s="63"/>
      <c r="G1606" s="64"/>
      <c r="H1606" s="17"/>
      <c r="I1606" s="24"/>
      <c r="J1606" s="26"/>
    </row>
    <row r="1607" ht="17.25" customHeight="1">
      <c r="A1607" s="26"/>
      <c r="B1607" s="26"/>
      <c r="C1607" s="28"/>
      <c r="D1607" s="62"/>
      <c r="F1607" s="63"/>
      <c r="G1607" s="64"/>
      <c r="H1607" s="17"/>
      <c r="I1607" s="24"/>
      <c r="J1607" s="26"/>
    </row>
    <row r="1608" ht="17.25" customHeight="1">
      <c r="A1608" s="26"/>
      <c r="B1608" s="26"/>
      <c r="C1608" s="28"/>
      <c r="D1608" s="62"/>
      <c r="F1608" s="63"/>
      <c r="G1608" s="64"/>
      <c r="H1608" s="17"/>
      <c r="I1608" s="24"/>
      <c r="J1608" s="26"/>
    </row>
    <row r="1609" ht="17.25" customHeight="1">
      <c r="A1609" s="26"/>
      <c r="B1609" s="26"/>
      <c r="C1609" s="28"/>
      <c r="D1609" s="62"/>
      <c r="F1609" s="63"/>
      <c r="G1609" s="64"/>
      <c r="H1609" s="17"/>
      <c r="I1609" s="24"/>
      <c r="J1609" s="26"/>
    </row>
    <row r="1610" ht="17.25" customHeight="1">
      <c r="A1610" s="26"/>
      <c r="B1610" s="26"/>
      <c r="C1610" s="28"/>
      <c r="D1610" s="62"/>
      <c r="F1610" s="63"/>
      <c r="G1610" s="64"/>
      <c r="H1610" s="17"/>
      <c r="I1610" s="24"/>
      <c r="J1610" s="26"/>
    </row>
    <row r="1611" ht="17.25" customHeight="1">
      <c r="A1611" s="26"/>
      <c r="B1611" s="26"/>
      <c r="C1611" s="28"/>
      <c r="D1611" s="62"/>
      <c r="F1611" s="63"/>
      <c r="G1611" s="64"/>
      <c r="H1611" s="17"/>
      <c r="I1611" s="24"/>
      <c r="J1611" s="26"/>
    </row>
    <row r="1612" ht="17.25" customHeight="1">
      <c r="A1612" s="26"/>
      <c r="B1612" s="26"/>
      <c r="C1612" s="28"/>
      <c r="D1612" s="62"/>
      <c r="F1612" s="63"/>
      <c r="G1612" s="64"/>
      <c r="H1612" s="17"/>
      <c r="I1612" s="24"/>
      <c r="J1612" s="26"/>
    </row>
    <row r="1613" ht="17.25" customHeight="1">
      <c r="A1613" s="26"/>
      <c r="B1613" s="26"/>
      <c r="C1613" s="28"/>
      <c r="D1613" s="62"/>
      <c r="F1613" s="63"/>
      <c r="G1613" s="64"/>
      <c r="H1613" s="17"/>
      <c r="I1613" s="24"/>
      <c r="J1613" s="26"/>
    </row>
    <row r="1614" ht="17.25" customHeight="1">
      <c r="A1614" s="26"/>
      <c r="B1614" s="26"/>
      <c r="C1614" s="28"/>
      <c r="D1614" s="62"/>
      <c r="F1614" s="63"/>
      <c r="G1614" s="64"/>
      <c r="H1614" s="17"/>
      <c r="I1614" s="24"/>
      <c r="J1614" s="26"/>
    </row>
    <row r="1615" ht="17.25" customHeight="1">
      <c r="A1615" s="26"/>
      <c r="B1615" s="26"/>
      <c r="C1615" s="28"/>
      <c r="D1615" s="62"/>
      <c r="F1615" s="63"/>
      <c r="G1615" s="64"/>
      <c r="H1615" s="17"/>
      <c r="I1615" s="24"/>
      <c r="J1615" s="26"/>
    </row>
    <row r="1616" ht="17.25" customHeight="1">
      <c r="A1616" s="26"/>
      <c r="B1616" s="26"/>
      <c r="C1616" s="28"/>
      <c r="D1616" s="62"/>
      <c r="F1616" s="63"/>
      <c r="G1616" s="64"/>
      <c r="H1616" s="17"/>
      <c r="I1616" s="24"/>
      <c r="J1616" s="26"/>
    </row>
    <row r="1617" ht="17.25" customHeight="1">
      <c r="A1617" s="26"/>
      <c r="B1617" s="26"/>
      <c r="C1617" s="28"/>
      <c r="D1617" s="62"/>
      <c r="F1617" s="63"/>
      <c r="G1617" s="64"/>
      <c r="H1617" s="17"/>
      <c r="I1617" s="24"/>
      <c r="J1617" s="26"/>
    </row>
    <row r="1618" ht="17.25" customHeight="1">
      <c r="A1618" s="26"/>
      <c r="B1618" s="26"/>
      <c r="C1618" s="28"/>
      <c r="D1618" s="62"/>
      <c r="F1618" s="63"/>
      <c r="G1618" s="64"/>
      <c r="H1618" s="17"/>
      <c r="I1618" s="24"/>
      <c r="J1618" s="26"/>
    </row>
    <row r="1619" ht="17.25" customHeight="1">
      <c r="A1619" s="26"/>
      <c r="B1619" s="26"/>
      <c r="C1619" s="28"/>
      <c r="D1619" s="62"/>
      <c r="F1619" s="63"/>
      <c r="G1619" s="64"/>
      <c r="H1619" s="17"/>
      <c r="I1619" s="24"/>
      <c r="J1619" s="26"/>
    </row>
    <row r="1620" ht="17.25" customHeight="1">
      <c r="A1620" s="26"/>
      <c r="B1620" s="26"/>
      <c r="C1620" s="28"/>
      <c r="D1620" s="62"/>
      <c r="F1620" s="63"/>
      <c r="G1620" s="64"/>
      <c r="H1620" s="17"/>
      <c r="I1620" s="24"/>
      <c r="J1620" s="26"/>
    </row>
    <row r="1621" ht="17.25" customHeight="1">
      <c r="A1621" s="26"/>
      <c r="B1621" s="26"/>
      <c r="C1621" s="28"/>
      <c r="D1621" s="62"/>
      <c r="F1621" s="63"/>
      <c r="G1621" s="64"/>
      <c r="H1621" s="17"/>
      <c r="I1621" s="24"/>
      <c r="J1621" s="26"/>
    </row>
    <row r="1622" ht="17.25" customHeight="1">
      <c r="A1622" s="26"/>
      <c r="B1622" s="26"/>
      <c r="C1622" s="28"/>
      <c r="D1622" s="62"/>
      <c r="F1622" s="63"/>
      <c r="G1622" s="64"/>
      <c r="H1622" s="17"/>
      <c r="I1622" s="24"/>
      <c r="J1622" s="26"/>
    </row>
    <row r="1623" ht="17.25" customHeight="1">
      <c r="A1623" s="26"/>
      <c r="B1623" s="26"/>
      <c r="C1623" s="28"/>
      <c r="D1623" s="62"/>
      <c r="F1623" s="63"/>
      <c r="G1623" s="64"/>
      <c r="H1623" s="17"/>
      <c r="I1623" s="24"/>
      <c r="J1623" s="26"/>
    </row>
    <row r="1624" ht="17.25" customHeight="1">
      <c r="A1624" s="26"/>
      <c r="B1624" s="26"/>
      <c r="C1624" s="28"/>
      <c r="D1624" s="62"/>
      <c r="F1624" s="63"/>
      <c r="G1624" s="64"/>
      <c r="H1624" s="17"/>
      <c r="I1624" s="24"/>
      <c r="J1624" s="26"/>
    </row>
    <row r="1625" ht="17.25" customHeight="1">
      <c r="A1625" s="26"/>
      <c r="B1625" s="26"/>
      <c r="C1625" s="28"/>
      <c r="D1625" s="62"/>
      <c r="F1625" s="63"/>
      <c r="G1625" s="64"/>
      <c r="H1625" s="17"/>
      <c r="I1625" s="24"/>
      <c r="J1625" s="26"/>
    </row>
    <row r="1626" ht="17.25" customHeight="1">
      <c r="A1626" s="26"/>
      <c r="B1626" s="26"/>
      <c r="C1626" s="28"/>
      <c r="D1626" s="62"/>
      <c r="F1626" s="63"/>
      <c r="G1626" s="64"/>
      <c r="H1626" s="17"/>
      <c r="I1626" s="24"/>
      <c r="J1626" s="26"/>
    </row>
    <row r="1627" ht="17.25" customHeight="1">
      <c r="A1627" s="26"/>
      <c r="B1627" s="26"/>
      <c r="C1627" s="28"/>
      <c r="D1627" s="62"/>
      <c r="F1627" s="63"/>
      <c r="G1627" s="64"/>
      <c r="H1627" s="17"/>
      <c r="I1627" s="24"/>
      <c r="J1627" s="26"/>
    </row>
    <row r="1628" ht="17.25" customHeight="1">
      <c r="A1628" s="26"/>
      <c r="B1628" s="26"/>
      <c r="C1628" s="28"/>
      <c r="D1628" s="62"/>
      <c r="F1628" s="63"/>
      <c r="G1628" s="64"/>
      <c r="H1628" s="17"/>
      <c r="I1628" s="24"/>
      <c r="J1628" s="26"/>
    </row>
    <row r="1629" ht="17.25" customHeight="1">
      <c r="A1629" s="26"/>
      <c r="B1629" s="26"/>
      <c r="C1629" s="28"/>
      <c r="D1629" s="62"/>
      <c r="F1629" s="63"/>
      <c r="G1629" s="64"/>
      <c r="H1629" s="17"/>
      <c r="I1629" s="24"/>
      <c r="J1629" s="26"/>
    </row>
    <row r="1630" ht="17.25" customHeight="1">
      <c r="A1630" s="26"/>
      <c r="B1630" s="26"/>
      <c r="C1630" s="28"/>
      <c r="D1630" s="62"/>
      <c r="F1630" s="63"/>
      <c r="G1630" s="64"/>
      <c r="H1630" s="17"/>
      <c r="I1630" s="24"/>
      <c r="J1630" s="26"/>
    </row>
    <row r="1631" ht="17.25" customHeight="1">
      <c r="A1631" s="26"/>
      <c r="B1631" s="26"/>
      <c r="C1631" s="28"/>
      <c r="D1631" s="62"/>
      <c r="F1631" s="63"/>
      <c r="G1631" s="64"/>
      <c r="H1631" s="17"/>
      <c r="I1631" s="24"/>
      <c r="J1631" s="26"/>
    </row>
    <row r="1632" ht="17.25" customHeight="1">
      <c r="A1632" s="26"/>
      <c r="B1632" s="26"/>
      <c r="C1632" s="28"/>
      <c r="D1632" s="62"/>
      <c r="F1632" s="63"/>
      <c r="G1632" s="64"/>
      <c r="H1632" s="17"/>
      <c r="I1632" s="24"/>
      <c r="J1632" s="26"/>
    </row>
    <row r="1633" ht="17.25" customHeight="1">
      <c r="A1633" s="26"/>
      <c r="B1633" s="26"/>
      <c r="C1633" s="28"/>
      <c r="D1633" s="62"/>
      <c r="F1633" s="63"/>
      <c r="G1633" s="64"/>
      <c r="H1633" s="17"/>
      <c r="I1633" s="24"/>
      <c r="J1633" s="26"/>
    </row>
    <row r="1634" ht="17.25" customHeight="1">
      <c r="A1634" s="26"/>
      <c r="B1634" s="26"/>
      <c r="C1634" s="28"/>
      <c r="D1634" s="62"/>
      <c r="F1634" s="63"/>
      <c r="G1634" s="64"/>
      <c r="H1634" s="17"/>
      <c r="I1634" s="24"/>
      <c r="J1634" s="26"/>
    </row>
    <row r="1635" ht="17.25" customHeight="1">
      <c r="A1635" s="26"/>
      <c r="B1635" s="26"/>
      <c r="C1635" s="28"/>
      <c r="D1635" s="62"/>
      <c r="F1635" s="63"/>
      <c r="G1635" s="64"/>
      <c r="H1635" s="17"/>
      <c r="I1635" s="24"/>
      <c r="J1635" s="26"/>
    </row>
    <row r="1636" ht="17.25" customHeight="1">
      <c r="A1636" s="26"/>
      <c r="B1636" s="26"/>
      <c r="C1636" s="28"/>
      <c r="D1636" s="62"/>
      <c r="F1636" s="63"/>
      <c r="G1636" s="64"/>
      <c r="H1636" s="17"/>
      <c r="I1636" s="24"/>
      <c r="J1636" s="26"/>
    </row>
    <row r="1637" ht="17.25" customHeight="1">
      <c r="A1637" s="26"/>
      <c r="B1637" s="26"/>
      <c r="C1637" s="28"/>
      <c r="D1637" s="62"/>
      <c r="F1637" s="63"/>
      <c r="G1637" s="64"/>
      <c r="H1637" s="17"/>
      <c r="I1637" s="24"/>
      <c r="J1637" s="26"/>
    </row>
    <row r="1638" ht="17.25" customHeight="1">
      <c r="A1638" s="26"/>
      <c r="B1638" s="26"/>
      <c r="C1638" s="28"/>
      <c r="D1638" s="62"/>
      <c r="F1638" s="63"/>
      <c r="G1638" s="64"/>
      <c r="H1638" s="17"/>
      <c r="I1638" s="24"/>
      <c r="J1638" s="26"/>
    </row>
    <row r="1639" ht="17.25" customHeight="1">
      <c r="A1639" s="26"/>
      <c r="B1639" s="26"/>
      <c r="C1639" s="28"/>
      <c r="D1639" s="62"/>
      <c r="F1639" s="63"/>
      <c r="G1639" s="64"/>
      <c r="H1639" s="17"/>
      <c r="I1639" s="24"/>
      <c r="J1639" s="26"/>
    </row>
    <row r="1640" ht="17.25" customHeight="1">
      <c r="A1640" s="26"/>
      <c r="B1640" s="26"/>
      <c r="C1640" s="28"/>
      <c r="D1640" s="62"/>
      <c r="F1640" s="63"/>
      <c r="G1640" s="64"/>
      <c r="H1640" s="17"/>
      <c r="I1640" s="24"/>
      <c r="J1640" s="26"/>
    </row>
    <row r="1641" ht="17.25" customHeight="1">
      <c r="A1641" s="26"/>
      <c r="B1641" s="26"/>
      <c r="C1641" s="28"/>
      <c r="D1641" s="62"/>
      <c r="F1641" s="63"/>
      <c r="G1641" s="64"/>
      <c r="H1641" s="17"/>
      <c r="I1641" s="24"/>
      <c r="J1641" s="26"/>
    </row>
    <row r="1642" ht="17.25" customHeight="1">
      <c r="A1642" s="26"/>
      <c r="B1642" s="26"/>
      <c r="C1642" s="28"/>
      <c r="D1642" s="62"/>
      <c r="F1642" s="63"/>
      <c r="G1642" s="64"/>
      <c r="H1642" s="17"/>
      <c r="I1642" s="24"/>
      <c r="J1642" s="26"/>
    </row>
    <row r="1643" ht="17.25" customHeight="1">
      <c r="A1643" s="26"/>
      <c r="B1643" s="26"/>
      <c r="C1643" s="28"/>
      <c r="D1643" s="62"/>
      <c r="F1643" s="63"/>
      <c r="G1643" s="64"/>
      <c r="H1643" s="17"/>
      <c r="I1643" s="24"/>
      <c r="J1643" s="26"/>
    </row>
    <row r="1644" ht="17.25" customHeight="1">
      <c r="A1644" s="26"/>
      <c r="B1644" s="26"/>
      <c r="C1644" s="28"/>
      <c r="D1644" s="62"/>
      <c r="F1644" s="63"/>
      <c r="G1644" s="64"/>
      <c r="H1644" s="17"/>
      <c r="I1644" s="24"/>
      <c r="J1644" s="26"/>
    </row>
    <row r="1645" ht="17.25" customHeight="1">
      <c r="A1645" s="26"/>
      <c r="B1645" s="26"/>
      <c r="C1645" s="28"/>
      <c r="D1645" s="62"/>
      <c r="F1645" s="63"/>
      <c r="G1645" s="64"/>
      <c r="H1645" s="17"/>
      <c r="I1645" s="24"/>
      <c r="J1645" s="26"/>
    </row>
    <row r="1646" ht="17.25" customHeight="1">
      <c r="A1646" s="26"/>
      <c r="B1646" s="26"/>
      <c r="C1646" s="28"/>
      <c r="D1646" s="62"/>
      <c r="F1646" s="63"/>
      <c r="G1646" s="64"/>
      <c r="H1646" s="17"/>
      <c r="I1646" s="24"/>
      <c r="J1646" s="26"/>
    </row>
    <row r="1647" ht="17.25" customHeight="1">
      <c r="A1647" s="26"/>
      <c r="B1647" s="26"/>
      <c r="C1647" s="28"/>
      <c r="D1647" s="62"/>
      <c r="F1647" s="63"/>
      <c r="G1647" s="64"/>
      <c r="H1647" s="17"/>
      <c r="I1647" s="24"/>
      <c r="J1647" s="26"/>
    </row>
    <row r="1648" ht="17.25" customHeight="1">
      <c r="A1648" s="26"/>
      <c r="B1648" s="26"/>
      <c r="C1648" s="28"/>
      <c r="D1648" s="62"/>
      <c r="F1648" s="63"/>
      <c r="G1648" s="64"/>
      <c r="H1648" s="17"/>
      <c r="I1648" s="24"/>
      <c r="J1648" s="26"/>
    </row>
    <row r="1649" ht="17.25" customHeight="1">
      <c r="A1649" s="26"/>
      <c r="B1649" s="26"/>
      <c r="C1649" s="28"/>
      <c r="D1649" s="62"/>
      <c r="F1649" s="63"/>
      <c r="G1649" s="64"/>
      <c r="H1649" s="17"/>
      <c r="I1649" s="24"/>
      <c r="J1649" s="26"/>
    </row>
    <row r="1650" ht="17.25" customHeight="1">
      <c r="A1650" s="26"/>
      <c r="B1650" s="26"/>
      <c r="C1650" s="28"/>
      <c r="D1650" s="62"/>
      <c r="F1650" s="63"/>
      <c r="G1650" s="64"/>
      <c r="H1650" s="17"/>
      <c r="I1650" s="24"/>
      <c r="J1650" s="26"/>
    </row>
    <row r="1651" ht="17.25" customHeight="1">
      <c r="A1651" s="26"/>
      <c r="B1651" s="26"/>
      <c r="C1651" s="28"/>
      <c r="D1651" s="62"/>
      <c r="F1651" s="63"/>
      <c r="G1651" s="64"/>
      <c r="H1651" s="17"/>
      <c r="I1651" s="24"/>
      <c r="J1651" s="26"/>
    </row>
    <row r="1652" ht="17.25" customHeight="1">
      <c r="A1652" s="26"/>
      <c r="B1652" s="26"/>
      <c r="C1652" s="28"/>
      <c r="D1652" s="62"/>
      <c r="F1652" s="63"/>
      <c r="G1652" s="64"/>
      <c r="H1652" s="17"/>
      <c r="I1652" s="24"/>
      <c r="J1652" s="26"/>
    </row>
    <row r="1653" ht="17.25" customHeight="1">
      <c r="A1653" s="26"/>
      <c r="B1653" s="26"/>
      <c r="C1653" s="28"/>
      <c r="D1653" s="62"/>
      <c r="F1653" s="63"/>
      <c r="G1653" s="64"/>
      <c r="H1653" s="17"/>
      <c r="I1653" s="24"/>
      <c r="J1653" s="26"/>
    </row>
    <row r="1654" ht="17.25" customHeight="1">
      <c r="A1654" s="26"/>
      <c r="B1654" s="26"/>
      <c r="C1654" s="28"/>
      <c r="D1654" s="62"/>
      <c r="F1654" s="63"/>
      <c r="G1654" s="64"/>
      <c r="H1654" s="17"/>
      <c r="I1654" s="24"/>
      <c r="J1654" s="26"/>
    </row>
    <row r="1655" ht="17.25" customHeight="1">
      <c r="A1655" s="26"/>
      <c r="B1655" s="26"/>
      <c r="C1655" s="28"/>
      <c r="D1655" s="62"/>
      <c r="F1655" s="63"/>
      <c r="G1655" s="64"/>
      <c r="H1655" s="17"/>
      <c r="I1655" s="24"/>
      <c r="J1655" s="26"/>
    </row>
    <row r="1656" ht="17.25" customHeight="1">
      <c r="A1656" s="26"/>
      <c r="B1656" s="26"/>
      <c r="C1656" s="28"/>
      <c r="D1656" s="62"/>
      <c r="F1656" s="63"/>
      <c r="G1656" s="64"/>
      <c r="H1656" s="17"/>
      <c r="I1656" s="24"/>
      <c r="J1656" s="26"/>
    </row>
    <row r="1657" ht="17.25" customHeight="1">
      <c r="A1657" s="26"/>
      <c r="B1657" s="26"/>
      <c r="C1657" s="28"/>
      <c r="D1657" s="62"/>
      <c r="F1657" s="63"/>
      <c r="G1657" s="64"/>
      <c r="H1657" s="17"/>
      <c r="I1657" s="24"/>
      <c r="J1657" s="26"/>
    </row>
    <row r="1658" ht="17.25" customHeight="1">
      <c r="A1658" s="26"/>
      <c r="B1658" s="26"/>
      <c r="C1658" s="28"/>
      <c r="D1658" s="62"/>
      <c r="F1658" s="63"/>
      <c r="G1658" s="64"/>
      <c r="H1658" s="17"/>
      <c r="I1658" s="24"/>
      <c r="J1658" s="26"/>
    </row>
    <row r="1659" ht="17.25" customHeight="1">
      <c r="A1659" s="26"/>
      <c r="B1659" s="26"/>
      <c r="C1659" s="28"/>
      <c r="D1659" s="62"/>
      <c r="F1659" s="63"/>
      <c r="G1659" s="64"/>
      <c r="H1659" s="17"/>
      <c r="I1659" s="24"/>
      <c r="J1659" s="26"/>
    </row>
    <row r="1660" ht="17.25" customHeight="1">
      <c r="A1660" s="26"/>
      <c r="B1660" s="26"/>
      <c r="C1660" s="28"/>
      <c r="D1660" s="62"/>
      <c r="F1660" s="63"/>
      <c r="G1660" s="64"/>
      <c r="H1660" s="17"/>
      <c r="I1660" s="24"/>
      <c r="J1660" s="26"/>
    </row>
    <row r="1661" ht="17.25" customHeight="1">
      <c r="A1661" s="26"/>
      <c r="B1661" s="26"/>
      <c r="C1661" s="28"/>
      <c r="D1661" s="62"/>
      <c r="F1661" s="63"/>
      <c r="G1661" s="64"/>
      <c r="H1661" s="17"/>
      <c r="I1661" s="24"/>
      <c r="J1661" s="26"/>
    </row>
    <row r="1662" ht="17.25" customHeight="1">
      <c r="A1662" s="26"/>
      <c r="B1662" s="26"/>
      <c r="C1662" s="28"/>
      <c r="D1662" s="62"/>
      <c r="F1662" s="63"/>
      <c r="G1662" s="64"/>
      <c r="H1662" s="17"/>
      <c r="I1662" s="24"/>
      <c r="J1662" s="26"/>
    </row>
    <row r="1663" ht="17.25" customHeight="1">
      <c r="A1663" s="26"/>
      <c r="B1663" s="26"/>
      <c r="C1663" s="28"/>
      <c r="D1663" s="62"/>
      <c r="F1663" s="63"/>
      <c r="G1663" s="64"/>
      <c r="H1663" s="17"/>
      <c r="I1663" s="24"/>
      <c r="J1663" s="26"/>
    </row>
    <row r="1664" ht="17.25" customHeight="1">
      <c r="A1664" s="26"/>
      <c r="B1664" s="26"/>
      <c r="C1664" s="28"/>
      <c r="D1664" s="62"/>
      <c r="F1664" s="63"/>
      <c r="G1664" s="64"/>
      <c r="H1664" s="17"/>
      <c r="I1664" s="24"/>
      <c r="J1664" s="26"/>
    </row>
    <row r="1665" ht="17.25" customHeight="1">
      <c r="A1665" s="26"/>
      <c r="B1665" s="26"/>
      <c r="C1665" s="28"/>
      <c r="D1665" s="62"/>
      <c r="F1665" s="63"/>
      <c r="G1665" s="64"/>
      <c r="H1665" s="17"/>
      <c r="I1665" s="24"/>
      <c r="J1665" s="26"/>
    </row>
    <row r="1666" ht="17.25" customHeight="1">
      <c r="A1666" s="26"/>
      <c r="B1666" s="26"/>
      <c r="C1666" s="28"/>
      <c r="D1666" s="62"/>
      <c r="F1666" s="63"/>
      <c r="G1666" s="64"/>
      <c r="H1666" s="17"/>
      <c r="I1666" s="24"/>
      <c r="J1666" s="26"/>
    </row>
    <row r="1667" ht="17.25" customHeight="1">
      <c r="A1667" s="26"/>
      <c r="B1667" s="26"/>
      <c r="C1667" s="28"/>
      <c r="D1667" s="62"/>
      <c r="F1667" s="63"/>
      <c r="G1667" s="64"/>
      <c r="H1667" s="17"/>
      <c r="I1667" s="24"/>
      <c r="J1667" s="26"/>
    </row>
    <row r="1668" ht="17.25" customHeight="1">
      <c r="A1668" s="26"/>
      <c r="B1668" s="26"/>
      <c r="C1668" s="28"/>
      <c r="D1668" s="62"/>
      <c r="F1668" s="63"/>
      <c r="G1668" s="64"/>
      <c r="H1668" s="17"/>
      <c r="I1668" s="24"/>
      <c r="J1668" s="26"/>
    </row>
    <row r="1669" ht="17.25" customHeight="1">
      <c r="A1669" s="26"/>
      <c r="B1669" s="26"/>
      <c r="C1669" s="28"/>
      <c r="D1669" s="62"/>
      <c r="F1669" s="63"/>
      <c r="G1669" s="64"/>
      <c r="H1669" s="17"/>
      <c r="I1669" s="24"/>
      <c r="J1669" s="26"/>
    </row>
    <row r="1670" ht="17.25" customHeight="1">
      <c r="A1670" s="26"/>
      <c r="B1670" s="26"/>
      <c r="C1670" s="28"/>
      <c r="D1670" s="62"/>
      <c r="F1670" s="63"/>
      <c r="G1670" s="64"/>
      <c r="H1670" s="17"/>
      <c r="I1670" s="24"/>
      <c r="J1670" s="26"/>
    </row>
    <row r="1671" ht="17.25" customHeight="1">
      <c r="A1671" s="26"/>
      <c r="B1671" s="26"/>
      <c r="C1671" s="28"/>
      <c r="D1671" s="62"/>
      <c r="F1671" s="63"/>
      <c r="G1671" s="64"/>
      <c r="H1671" s="17"/>
      <c r="I1671" s="24"/>
      <c r="J1671" s="26"/>
    </row>
    <row r="1672" ht="17.25" customHeight="1">
      <c r="A1672" s="26"/>
      <c r="B1672" s="26"/>
      <c r="C1672" s="28"/>
      <c r="D1672" s="62"/>
      <c r="F1672" s="63"/>
      <c r="G1672" s="64"/>
      <c r="H1672" s="17"/>
      <c r="I1672" s="24"/>
      <c r="J1672" s="26"/>
    </row>
    <row r="1673" ht="17.25" customHeight="1">
      <c r="A1673" s="26"/>
      <c r="B1673" s="26"/>
      <c r="C1673" s="28"/>
      <c r="D1673" s="62"/>
      <c r="F1673" s="63"/>
      <c r="G1673" s="64"/>
      <c r="H1673" s="17"/>
      <c r="I1673" s="24"/>
      <c r="J1673" s="26"/>
    </row>
    <row r="1674" ht="17.25" customHeight="1">
      <c r="A1674" s="26"/>
      <c r="B1674" s="26"/>
      <c r="C1674" s="28"/>
      <c r="D1674" s="62"/>
      <c r="F1674" s="63"/>
      <c r="G1674" s="64"/>
      <c r="H1674" s="17"/>
      <c r="I1674" s="24"/>
      <c r="J1674" s="26"/>
    </row>
    <row r="1675" ht="17.25" customHeight="1">
      <c r="A1675" s="26"/>
      <c r="B1675" s="26"/>
      <c r="C1675" s="28"/>
      <c r="D1675" s="62"/>
      <c r="F1675" s="63"/>
      <c r="G1675" s="64"/>
      <c r="H1675" s="17"/>
      <c r="I1675" s="24"/>
      <c r="J1675" s="26"/>
    </row>
    <row r="1676" ht="17.25" customHeight="1">
      <c r="A1676" s="26"/>
      <c r="B1676" s="26"/>
      <c r="C1676" s="28"/>
      <c r="D1676" s="62"/>
      <c r="F1676" s="63"/>
      <c r="G1676" s="64"/>
      <c r="H1676" s="17"/>
      <c r="I1676" s="24"/>
      <c r="J1676" s="26"/>
    </row>
    <row r="1677" ht="17.25" customHeight="1">
      <c r="A1677" s="26"/>
      <c r="B1677" s="26"/>
      <c r="C1677" s="28"/>
      <c r="D1677" s="62"/>
      <c r="F1677" s="63"/>
      <c r="G1677" s="64"/>
      <c r="H1677" s="17"/>
      <c r="I1677" s="24"/>
      <c r="J1677" s="26"/>
    </row>
    <row r="1678" ht="17.25" customHeight="1">
      <c r="A1678" s="26"/>
      <c r="B1678" s="26"/>
      <c r="C1678" s="28"/>
      <c r="D1678" s="62"/>
      <c r="F1678" s="63"/>
      <c r="G1678" s="64"/>
      <c r="H1678" s="17"/>
      <c r="I1678" s="24"/>
      <c r="J1678" s="26"/>
    </row>
    <row r="1679" ht="17.25" customHeight="1">
      <c r="A1679" s="26"/>
      <c r="B1679" s="26"/>
      <c r="C1679" s="28"/>
      <c r="D1679" s="62"/>
      <c r="F1679" s="63"/>
      <c r="G1679" s="64"/>
      <c r="H1679" s="17"/>
      <c r="I1679" s="24"/>
      <c r="J1679" s="26"/>
    </row>
    <row r="1680" ht="17.25" customHeight="1">
      <c r="A1680" s="26"/>
      <c r="B1680" s="26"/>
      <c r="C1680" s="28"/>
      <c r="D1680" s="62"/>
      <c r="F1680" s="63"/>
      <c r="G1680" s="64"/>
      <c r="H1680" s="17"/>
      <c r="I1680" s="24"/>
      <c r="J1680" s="26"/>
    </row>
    <row r="1681" ht="17.25" customHeight="1">
      <c r="A1681" s="26"/>
      <c r="B1681" s="26"/>
      <c r="C1681" s="28"/>
      <c r="D1681" s="62"/>
      <c r="F1681" s="63"/>
      <c r="G1681" s="64"/>
      <c r="H1681" s="17"/>
      <c r="I1681" s="24"/>
      <c r="J1681" s="26"/>
    </row>
    <row r="1682" ht="17.25" customHeight="1">
      <c r="A1682" s="26"/>
      <c r="B1682" s="26"/>
      <c r="C1682" s="28"/>
      <c r="D1682" s="62"/>
      <c r="F1682" s="63"/>
      <c r="G1682" s="64"/>
      <c r="H1682" s="17"/>
      <c r="I1682" s="24"/>
      <c r="J1682" s="26"/>
    </row>
    <row r="1683" ht="17.25" customHeight="1">
      <c r="A1683" s="26"/>
      <c r="B1683" s="26"/>
      <c r="C1683" s="28"/>
      <c r="D1683" s="62"/>
      <c r="F1683" s="63"/>
      <c r="G1683" s="64"/>
      <c r="H1683" s="17"/>
      <c r="I1683" s="24"/>
      <c r="J1683" s="26"/>
    </row>
    <row r="1684" ht="17.25" customHeight="1">
      <c r="A1684" s="26"/>
      <c r="B1684" s="26"/>
      <c r="C1684" s="28"/>
      <c r="D1684" s="62"/>
      <c r="F1684" s="63"/>
      <c r="G1684" s="64"/>
      <c r="H1684" s="17"/>
      <c r="I1684" s="24"/>
      <c r="J1684" s="26"/>
    </row>
    <row r="1685" ht="17.25" customHeight="1">
      <c r="A1685" s="26"/>
      <c r="B1685" s="26"/>
      <c r="C1685" s="28"/>
      <c r="D1685" s="62"/>
      <c r="F1685" s="63"/>
      <c r="G1685" s="64"/>
      <c r="H1685" s="17"/>
      <c r="I1685" s="24"/>
      <c r="J1685" s="26"/>
    </row>
    <row r="1686" ht="17.25" customHeight="1">
      <c r="A1686" s="26"/>
      <c r="B1686" s="26"/>
      <c r="C1686" s="28"/>
      <c r="D1686" s="62"/>
      <c r="F1686" s="63"/>
      <c r="G1686" s="64"/>
      <c r="H1686" s="17"/>
      <c r="I1686" s="24"/>
      <c r="J1686" s="26"/>
    </row>
    <row r="1687" ht="17.25" customHeight="1">
      <c r="A1687" s="26"/>
      <c r="B1687" s="26"/>
      <c r="C1687" s="28"/>
      <c r="D1687" s="62"/>
      <c r="F1687" s="63"/>
      <c r="G1687" s="64"/>
      <c r="H1687" s="17"/>
      <c r="I1687" s="24"/>
      <c r="J1687" s="26"/>
    </row>
    <row r="1688" ht="17.25" customHeight="1">
      <c r="A1688" s="26"/>
      <c r="B1688" s="26"/>
      <c r="C1688" s="28"/>
      <c r="D1688" s="62"/>
      <c r="F1688" s="63"/>
      <c r="G1688" s="64"/>
      <c r="H1688" s="17"/>
      <c r="I1688" s="24"/>
      <c r="J1688" s="26"/>
    </row>
    <row r="1689" ht="17.25" customHeight="1">
      <c r="A1689" s="26"/>
      <c r="B1689" s="26"/>
      <c r="C1689" s="28"/>
      <c r="D1689" s="62"/>
      <c r="F1689" s="63"/>
      <c r="G1689" s="64"/>
      <c r="H1689" s="17"/>
      <c r="I1689" s="24"/>
      <c r="J1689" s="26"/>
    </row>
    <row r="1690" ht="17.25" customHeight="1">
      <c r="A1690" s="26"/>
      <c r="B1690" s="26"/>
      <c r="C1690" s="28"/>
      <c r="D1690" s="62"/>
      <c r="F1690" s="63"/>
      <c r="G1690" s="64"/>
      <c r="H1690" s="17"/>
      <c r="I1690" s="24"/>
      <c r="J1690" s="26"/>
    </row>
    <row r="1691" ht="17.25" customHeight="1">
      <c r="A1691" s="26"/>
      <c r="B1691" s="26"/>
      <c r="C1691" s="28"/>
      <c r="D1691" s="62"/>
      <c r="F1691" s="63"/>
      <c r="G1691" s="64"/>
      <c r="H1691" s="17"/>
      <c r="I1691" s="24"/>
      <c r="J1691" s="26"/>
    </row>
    <row r="1692" ht="17.25" customHeight="1">
      <c r="A1692" s="26"/>
      <c r="B1692" s="26"/>
      <c r="C1692" s="28"/>
      <c r="D1692" s="62"/>
      <c r="F1692" s="63"/>
      <c r="G1692" s="64"/>
      <c r="H1692" s="17"/>
      <c r="I1692" s="24"/>
      <c r="J1692" s="26"/>
    </row>
    <row r="1693" ht="17.25" customHeight="1">
      <c r="A1693" s="26"/>
      <c r="B1693" s="26"/>
      <c r="C1693" s="28"/>
      <c r="D1693" s="62"/>
      <c r="F1693" s="63"/>
      <c r="G1693" s="64"/>
      <c r="H1693" s="17"/>
      <c r="I1693" s="24"/>
      <c r="J1693" s="26"/>
    </row>
    <row r="1694" ht="17.25" customHeight="1">
      <c r="A1694" s="26"/>
      <c r="B1694" s="26"/>
      <c r="C1694" s="28"/>
      <c r="D1694" s="62"/>
      <c r="F1694" s="63"/>
      <c r="G1694" s="64"/>
      <c r="H1694" s="17"/>
      <c r="I1694" s="24"/>
      <c r="J1694" s="26"/>
    </row>
    <row r="1695" ht="17.25" customHeight="1">
      <c r="A1695" s="26"/>
      <c r="B1695" s="26"/>
      <c r="C1695" s="28"/>
      <c r="D1695" s="62"/>
      <c r="F1695" s="63"/>
      <c r="G1695" s="64"/>
      <c r="H1695" s="17"/>
      <c r="I1695" s="24"/>
      <c r="J1695" s="26"/>
    </row>
    <row r="1696" ht="17.25" customHeight="1">
      <c r="A1696" s="26"/>
      <c r="B1696" s="26"/>
      <c r="C1696" s="28"/>
      <c r="D1696" s="62"/>
      <c r="F1696" s="63"/>
      <c r="G1696" s="64"/>
      <c r="H1696" s="17"/>
      <c r="I1696" s="24"/>
      <c r="J1696" s="26"/>
    </row>
    <row r="1697" ht="17.25" customHeight="1">
      <c r="A1697" s="26"/>
      <c r="B1697" s="26"/>
      <c r="C1697" s="28"/>
      <c r="D1697" s="62"/>
      <c r="F1697" s="63"/>
      <c r="G1697" s="64"/>
      <c r="H1697" s="17"/>
      <c r="I1697" s="24"/>
      <c r="J1697" s="26"/>
    </row>
    <row r="1698" ht="17.25" customHeight="1">
      <c r="A1698" s="26"/>
      <c r="B1698" s="26"/>
      <c r="C1698" s="28"/>
      <c r="D1698" s="62"/>
      <c r="F1698" s="63"/>
      <c r="G1698" s="64"/>
      <c r="H1698" s="17"/>
      <c r="I1698" s="24"/>
      <c r="J1698" s="26"/>
    </row>
    <row r="1699" ht="17.25" customHeight="1">
      <c r="A1699" s="26"/>
      <c r="B1699" s="26"/>
      <c r="C1699" s="28"/>
      <c r="D1699" s="62"/>
      <c r="F1699" s="63"/>
      <c r="G1699" s="64"/>
      <c r="H1699" s="17"/>
      <c r="I1699" s="24"/>
      <c r="J1699" s="26"/>
    </row>
    <row r="1700" ht="17.25" customHeight="1">
      <c r="A1700" s="26"/>
      <c r="B1700" s="26"/>
      <c r="C1700" s="28"/>
      <c r="D1700" s="62"/>
      <c r="F1700" s="63"/>
      <c r="G1700" s="64"/>
      <c r="H1700" s="17"/>
      <c r="I1700" s="24"/>
      <c r="J1700" s="26"/>
    </row>
    <row r="1701" ht="17.25" customHeight="1">
      <c r="A1701" s="26"/>
      <c r="B1701" s="26"/>
      <c r="C1701" s="28"/>
      <c r="D1701" s="62"/>
      <c r="F1701" s="63"/>
      <c r="G1701" s="64"/>
      <c r="H1701" s="17"/>
      <c r="I1701" s="24"/>
      <c r="J1701" s="26"/>
    </row>
    <row r="1702" ht="17.25" customHeight="1">
      <c r="A1702" s="26"/>
      <c r="B1702" s="26"/>
      <c r="C1702" s="28"/>
      <c r="D1702" s="62"/>
      <c r="F1702" s="63"/>
      <c r="G1702" s="64"/>
      <c r="H1702" s="17"/>
      <c r="I1702" s="24"/>
      <c r="J1702" s="26"/>
    </row>
    <row r="1703" ht="17.25" customHeight="1">
      <c r="A1703" s="26"/>
      <c r="B1703" s="26"/>
      <c r="C1703" s="28"/>
      <c r="D1703" s="62"/>
      <c r="F1703" s="63"/>
      <c r="G1703" s="64"/>
      <c r="H1703" s="17"/>
      <c r="I1703" s="24"/>
      <c r="J1703" s="26"/>
    </row>
    <row r="1704" ht="17.25" customHeight="1">
      <c r="A1704" s="26"/>
      <c r="B1704" s="26"/>
      <c r="C1704" s="28"/>
      <c r="D1704" s="62"/>
      <c r="F1704" s="63"/>
      <c r="G1704" s="64"/>
      <c r="H1704" s="17"/>
      <c r="I1704" s="24"/>
      <c r="J1704" s="26"/>
    </row>
    <row r="1705" ht="17.25" customHeight="1">
      <c r="A1705" s="26"/>
      <c r="B1705" s="26"/>
      <c r="C1705" s="28"/>
      <c r="D1705" s="62"/>
      <c r="F1705" s="63"/>
      <c r="G1705" s="64"/>
      <c r="H1705" s="17"/>
      <c r="I1705" s="24"/>
      <c r="J1705" s="26"/>
    </row>
    <row r="1706" ht="17.25" customHeight="1">
      <c r="A1706" s="26"/>
      <c r="B1706" s="26"/>
      <c r="C1706" s="28"/>
      <c r="D1706" s="62"/>
      <c r="F1706" s="63"/>
      <c r="G1706" s="64"/>
      <c r="H1706" s="17"/>
      <c r="I1706" s="24"/>
      <c r="J1706" s="26"/>
    </row>
    <row r="1707" ht="17.25" customHeight="1">
      <c r="A1707" s="26"/>
      <c r="B1707" s="26"/>
      <c r="C1707" s="28"/>
      <c r="D1707" s="62"/>
      <c r="F1707" s="63"/>
      <c r="G1707" s="64"/>
      <c r="H1707" s="17"/>
      <c r="I1707" s="24"/>
      <c r="J1707" s="26"/>
    </row>
    <row r="1708" ht="17.25" customHeight="1">
      <c r="A1708" s="26"/>
      <c r="B1708" s="26"/>
      <c r="C1708" s="28"/>
      <c r="D1708" s="62"/>
      <c r="F1708" s="63"/>
      <c r="G1708" s="64"/>
      <c r="H1708" s="17"/>
      <c r="I1708" s="24"/>
      <c r="J1708" s="26"/>
    </row>
    <row r="1709" ht="17.25" customHeight="1">
      <c r="A1709" s="26"/>
      <c r="B1709" s="26"/>
      <c r="C1709" s="28"/>
      <c r="D1709" s="62"/>
      <c r="F1709" s="63"/>
      <c r="G1709" s="64"/>
      <c r="H1709" s="17"/>
      <c r="I1709" s="24"/>
      <c r="J1709" s="26"/>
    </row>
    <row r="1710" ht="17.25" customHeight="1">
      <c r="A1710" s="26"/>
      <c r="B1710" s="26"/>
      <c r="C1710" s="28"/>
      <c r="D1710" s="62"/>
      <c r="F1710" s="63"/>
      <c r="G1710" s="64"/>
      <c r="H1710" s="17"/>
      <c r="I1710" s="24"/>
      <c r="J1710" s="26"/>
    </row>
    <row r="1711" ht="17.25" customHeight="1">
      <c r="A1711" s="26"/>
      <c r="B1711" s="26"/>
      <c r="C1711" s="28"/>
      <c r="D1711" s="62"/>
      <c r="F1711" s="63"/>
      <c r="G1711" s="64"/>
      <c r="H1711" s="17"/>
      <c r="I1711" s="24"/>
      <c r="J1711" s="26"/>
    </row>
    <row r="1712" ht="17.25" customHeight="1">
      <c r="A1712" s="26"/>
      <c r="B1712" s="26"/>
      <c r="C1712" s="28"/>
      <c r="D1712" s="62"/>
      <c r="F1712" s="63"/>
      <c r="G1712" s="64"/>
      <c r="H1712" s="17"/>
      <c r="I1712" s="24"/>
      <c r="J1712" s="26"/>
    </row>
    <row r="1713" ht="17.25" customHeight="1">
      <c r="A1713" s="26"/>
      <c r="B1713" s="26"/>
      <c r="C1713" s="28"/>
      <c r="D1713" s="62"/>
      <c r="F1713" s="63"/>
      <c r="G1713" s="64"/>
      <c r="H1713" s="17"/>
      <c r="I1713" s="24"/>
      <c r="J1713" s="26"/>
    </row>
    <row r="1714" ht="17.25" customHeight="1">
      <c r="A1714" s="26"/>
      <c r="B1714" s="26"/>
      <c r="C1714" s="28"/>
      <c r="D1714" s="62"/>
      <c r="F1714" s="63"/>
      <c r="G1714" s="64"/>
      <c r="H1714" s="17"/>
      <c r="I1714" s="24"/>
      <c r="J1714" s="26"/>
    </row>
    <row r="1715" ht="17.25" customHeight="1">
      <c r="A1715" s="26"/>
      <c r="B1715" s="26"/>
      <c r="C1715" s="28"/>
      <c r="D1715" s="62"/>
      <c r="F1715" s="63"/>
      <c r="G1715" s="64"/>
      <c r="H1715" s="17"/>
      <c r="I1715" s="24"/>
      <c r="J1715" s="26"/>
    </row>
    <row r="1716" ht="17.25" customHeight="1">
      <c r="A1716" s="26"/>
      <c r="B1716" s="26"/>
      <c r="C1716" s="28"/>
      <c r="D1716" s="62"/>
      <c r="F1716" s="63"/>
      <c r="G1716" s="64"/>
      <c r="H1716" s="17"/>
      <c r="I1716" s="24"/>
      <c r="J1716" s="26"/>
    </row>
    <row r="1717" ht="17.25" customHeight="1">
      <c r="A1717" s="26"/>
      <c r="B1717" s="26"/>
      <c r="C1717" s="28"/>
      <c r="D1717" s="62"/>
      <c r="F1717" s="63"/>
      <c r="G1717" s="64"/>
      <c r="H1717" s="17"/>
      <c r="I1717" s="24"/>
      <c r="J1717" s="26"/>
    </row>
    <row r="1718" ht="17.25" customHeight="1">
      <c r="A1718" s="26"/>
      <c r="B1718" s="26"/>
      <c r="C1718" s="28"/>
      <c r="D1718" s="62"/>
      <c r="F1718" s="63"/>
      <c r="G1718" s="64"/>
      <c r="H1718" s="17"/>
      <c r="I1718" s="24"/>
      <c r="J1718" s="26"/>
    </row>
    <row r="1719" ht="17.25" customHeight="1">
      <c r="A1719" s="26"/>
      <c r="B1719" s="26"/>
      <c r="C1719" s="28"/>
      <c r="D1719" s="62"/>
      <c r="F1719" s="63"/>
      <c r="G1719" s="64"/>
      <c r="H1719" s="17"/>
      <c r="I1719" s="24"/>
      <c r="J1719" s="26"/>
    </row>
    <row r="1720" ht="17.25" customHeight="1">
      <c r="A1720" s="26"/>
      <c r="B1720" s="26"/>
      <c r="C1720" s="28"/>
      <c r="D1720" s="62"/>
      <c r="F1720" s="63"/>
      <c r="G1720" s="64"/>
      <c r="H1720" s="17"/>
      <c r="I1720" s="24"/>
      <c r="J1720" s="26"/>
    </row>
    <row r="1721" ht="17.25" customHeight="1">
      <c r="A1721" s="26"/>
      <c r="B1721" s="26"/>
      <c r="C1721" s="28"/>
      <c r="D1721" s="62"/>
      <c r="F1721" s="63"/>
      <c r="G1721" s="64"/>
      <c r="H1721" s="17"/>
      <c r="I1721" s="24"/>
      <c r="J1721" s="26"/>
    </row>
    <row r="1722" ht="17.25" customHeight="1">
      <c r="A1722" s="26"/>
      <c r="B1722" s="26"/>
      <c r="C1722" s="28"/>
      <c r="D1722" s="62"/>
      <c r="F1722" s="63"/>
      <c r="G1722" s="64"/>
      <c r="H1722" s="17"/>
      <c r="I1722" s="24"/>
      <c r="J1722" s="26"/>
    </row>
    <row r="1723" ht="17.25" customHeight="1">
      <c r="A1723" s="26"/>
      <c r="B1723" s="26"/>
      <c r="C1723" s="28"/>
      <c r="D1723" s="62"/>
      <c r="F1723" s="63"/>
      <c r="G1723" s="64"/>
      <c r="H1723" s="17"/>
      <c r="I1723" s="24"/>
      <c r="J1723" s="26"/>
    </row>
    <row r="1724" ht="17.25" customHeight="1">
      <c r="A1724" s="26"/>
      <c r="B1724" s="26"/>
      <c r="C1724" s="28"/>
      <c r="D1724" s="62"/>
      <c r="F1724" s="63"/>
      <c r="G1724" s="64"/>
      <c r="H1724" s="17"/>
      <c r="I1724" s="24"/>
      <c r="J1724" s="26"/>
    </row>
    <row r="1725" ht="17.25" customHeight="1">
      <c r="A1725" s="26"/>
      <c r="B1725" s="26"/>
      <c r="C1725" s="28"/>
      <c r="D1725" s="62"/>
      <c r="F1725" s="63"/>
      <c r="G1725" s="64"/>
      <c r="H1725" s="17"/>
      <c r="I1725" s="24"/>
      <c r="J1725" s="26"/>
    </row>
    <row r="1726" ht="17.25" customHeight="1">
      <c r="A1726" s="26"/>
      <c r="B1726" s="26"/>
      <c r="C1726" s="28"/>
      <c r="D1726" s="62"/>
      <c r="F1726" s="63"/>
      <c r="G1726" s="64"/>
      <c r="H1726" s="17"/>
      <c r="I1726" s="24"/>
      <c r="J1726" s="26"/>
    </row>
    <row r="1727" ht="17.25" customHeight="1">
      <c r="A1727" s="26"/>
      <c r="B1727" s="26"/>
      <c r="C1727" s="28"/>
      <c r="D1727" s="62"/>
      <c r="F1727" s="63"/>
      <c r="G1727" s="64"/>
      <c r="H1727" s="17"/>
      <c r="I1727" s="24"/>
      <c r="J1727" s="26"/>
    </row>
    <row r="1728" ht="17.25" customHeight="1">
      <c r="A1728" s="26"/>
      <c r="B1728" s="26"/>
      <c r="C1728" s="28"/>
      <c r="D1728" s="62"/>
      <c r="F1728" s="63"/>
      <c r="G1728" s="64"/>
      <c r="H1728" s="17"/>
      <c r="I1728" s="24"/>
      <c r="J1728" s="26"/>
    </row>
    <row r="1729" ht="17.25" customHeight="1">
      <c r="A1729" s="26"/>
      <c r="B1729" s="26"/>
      <c r="C1729" s="28"/>
      <c r="D1729" s="62"/>
      <c r="F1729" s="63"/>
      <c r="G1729" s="64"/>
      <c r="H1729" s="17"/>
      <c r="I1729" s="24"/>
      <c r="J1729" s="26"/>
    </row>
    <row r="1730" ht="17.25" customHeight="1">
      <c r="A1730" s="26"/>
      <c r="B1730" s="26"/>
      <c r="C1730" s="28"/>
      <c r="D1730" s="62"/>
      <c r="F1730" s="63"/>
      <c r="G1730" s="64"/>
      <c r="H1730" s="17"/>
      <c r="I1730" s="24"/>
      <c r="J1730" s="26"/>
    </row>
    <row r="1731" ht="17.25" customHeight="1">
      <c r="A1731" s="26"/>
      <c r="B1731" s="26"/>
      <c r="C1731" s="28"/>
      <c r="D1731" s="62"/>
      <c r="F1731" s="63"/>
      <c r="G1731" s="64"/>
      <c r="H1731" s="17"/>
      <c r="I1731" s="24"/>
      <c r="J1731" s="26"/>
    </row>
    <row r="1732" ht="17.25" customHeight="1">
      <c r="A1732" s="26"/>
      <c r="B1732" s="26"/>
      <c r="C1732" s="28"/>
      <c r="D1732" s="62"/>
      <c r="F1732" s="63"/>
      <c r="G1732" s="64"/>
      <c r="H1732" s="17"/>
      <c r="I1732" s="24"/>
      <c r="J1732" s="26"/>
    </row>
    <row r="1733" ht="17.25" customHeight="1">
      <c r="A1733" s="26"/>
      <c r="B1733" s="26"/>
      <c r="C1733" s="28"/>
      <c r="D1733" s="62"/>
      <c r="F1733" s="63"/>
      <c r="G1733" s="64"/>
      <c r="H1733" s="17"/>
      <c r="I1733" s="24"/>
      <c r="J1733" s="26"/>
    </row>
    <row r="1734" ht="17.25" customHeight="1">
      <c r="A1734" s="26"/>
      <c r="B1734" s="26"/>
      <c r="C1734" s="28"/>
      <c r="D1734" s="62"/>
      <c r="F1734" s="63"/>
      <c r="G1734" s="64"/>
      <c r="H1734" s="17"/>
      <c r="I1734" s="24"/>
      <c r="J1734" s="26"/>
    </row>
    <row r="1735" ht="17.25" customHeight="1">
      <c r="A1735" s="26"/>
      <c r="B1735" s="26"/>
      <c r="C1735" s="28"/>
      <c r="D1735" s="62"/>
      <c r="F1735" s="63"/>
      <c r="G1735" s="64"/>
      <c r="H1735" s="17"/>
      <c r="I1735" s="24"/>
      <c r="J1735" s="26"/>
    </row>
    <row r="1736" ht="17.25" customHeight="1">
      <c r="A1736" s="26"/>
      <c r="B1736" s="26"/>
      <c r="C1736" s="28"/>
      <c r="D1736" s="62"/>
      <c r="F1736" s="63"/>
      <c r="G1736" s="64"/>
      <c r="H1736" s="17"/>
      <c r="I1736" s="24"/>
      <c r="J1736" s="26"/>
    </row>
    <row r="1737" ht="17.25" customHeight="1">
      <c r="A1737" s="26"/>
      <c r="B1737" s="26"/>
      <c r="C1737" s="28"/>
      <c r="D1737" s="62"/>
      <c r="F1737" s="63"/>
      <c r="G1737" s="64"/>
      <c r="H1737" s="17"/>
      <c r="I1737" s="24"/>
      <c r="J1737" s="26"/>
    </row>
    <row r="1738" ht="17.25" customHeight="1">
      <c r="A1738" s="26"/>
      <c r="B1738" s="26"/>
      <c r="C1738" s="28"/>
      <c r="D1738" s="62"/>
      <c r="F1738" s="63"/>
      <c r="G1738" s="64"/>
      <c r="H1738" s="17"/>
      <c r="I1738" s="24"/>
      <c r="J1738" s="26"/>
    </row>
    <row r="1739" ht="17.25" customHeight="1">
      <c r="A1739" s="26"/>
      <c r="B1739" s="26"/>
      <c r="C1739" s="28"/>
      <c r="D1739" s="62"/>
      <c r="F1739" s="63"/>
      <c r="G1739" s="64"/>
      <c r="H1739" s="17"/>
      <c r="I1739" s="24"/>
      <c r="J1739" s="26"/>
    </row>
    <row r="1740" ht="17.25" customHeight="1">
      <c r="A1740" s="26"/>
      <c r="B1740" s="26"/>
      <c r="C1740" s="28"/>
      <c r="D1740" s="62"/>
      <c r="F1740" s="63"/>
      <c r="G1740" s="64"/>
      <c r="H1740" s="17"/>
      <c r="I1740" s="24"/>
      <c r="J1740" s="26"/>
    </row>
    <row r="1741" ht="17.25" customHeight="1">
      <c r="A1741" s="26"/>
      <c r="B1741" s="26"/>
      <c r="C1741" s="28"/>
      <c r="D1741" s="62"/>
      <c r="F1741" s="63"/>
      <c r="G1741" s="64"/>
      <c r="H1741" s="17"/>
      <c r="I1741" s="24"/>
      <c r="J1741" s="26"/>
    </row>
    <row r="1742" ht="17.25" customHeight="1">
      <c r="A1742" s="26"/>
      <c r="B1742" s="26"/>
      <c r="C1742" s="28"/>
      <c r="D1742" s="62"/>
      <c r="F1742" s="63"/>
      <c r="G1742" s="64"/>
      <c r="H1742" s="17"/>
      <c r="I1742" s="24"/>
      <c r="J1742" s="26"/>
    </row>
    <row r="1743" ht="17.25" customHeight="1">
      <c r="A1743" s="26"/>
      <c r="B1743" s="26"/>
      <c r="C1743" s="28"/>
      <c r="D1743" s="62"/>
      <c r="F1743" s="63"/>
      <c r="G1743" s="64"/>
      <c r="H1743" s="17"/>
      <c r="I1743" s="24"/>
      <c r="J1743" s="26"/>
    </row>
    <row r="1744" ht="17.25" customHeight="1">
      <c r="A1744" s="26"/>
      <c r="B1744" s="26"/>
      <c r="C1744" s="28"/>
      <c r="D1744" s="62"/>
      <c r="F1744" s="63"/>
      <c r="G1744" s="64"/>
      <c r="H1744" s="17"/>
      <c r="I1744" s="24"/>
      <c r="J1744" s="26"/>
    </row>
    <row r="1745" ht="17.25" customHeight="1">
      <c r="A1745" s="26"/>
      <c r="B1745" s="26"/>
      <c r="C1745" s="28"/>
      <c r="D1745" s="62"/>
      <c r="F1745" s="63"/>
      <c r="G1745" s="64"/>
      <c r="H1745" s="17"/>
      <c r="I1745" s="24"/>
      <c r="J1745" s="26"/>
    </row>
    <row r="1746" ht="17.25" customHeight="1">
      <c r="A1746" s="26"/>
      <c r="B1746" s="26"/>
      <c r="C1746" s="28"/>
      <c r="D1746" s="62"/>
      <c r="F1746" s="63"/>
      <c r="G1746" s="64"/>
      <c r="H1746" s="17"/>
      <c r="I1746" s="24"/>
      <c r="J1746" s="26"/>
    </row>
    <row r="1747" ht="17.25" customHeight="1">
      <c r="A1747" s="26"/>
      <c r="B1747" s="26"/>
      <c r="C1747" s="28"/>
      <c r="D1747" s="62"/>
      <c r="F1747" s="63"/>
      <c r="G1747" s="64"/>
      <c r="H1747" s="17"/>
      <c r="I1747" s="24"/>
      <c r="J1747" s="26"/>
    </row>
    <row r="1748" ht="17.25" customHeight="1">
      <c r="A1748" s="26"/>
      <c r="B1748" s="26"/>
      <c r="C1748" s="28"/>
      <c r="D1748" s="62"/>
      <c r="F1748" s="63"/>
      <c r="G1748" s="64"/>
      <c r="H1748" s="17"/>
      <c r="I1748" s="24"/>
      <c r="J1748" s="26"/>
    </row>
    <row r="1749" ht="17.25" customHeight="1">
      <c r="A1749" s="26"/>
      <c r="B1749" s="26"/>
      <c r="C1749" s="28"/>
      <c r="D1749" s="62"/>
      <c r="F1749" s="63"/>
      <c r="G1749" s="64"/>
      <c r="H1749" s="17"/>
      <c r="I1749" s="24"/>
      <c r="J1749" s="26"/>
    </row>
    <row r="1750" ht="17.25" customHeight="1">
      <c r="A1750" s="26"/>
      <c r="B1750" s="26"/>
      <c r="C1750" s="28"/>
      <c r="D1750" s="62"/>
      <c r="F1750" s="63"/>
      <c r="G1750" s="64"/>
      <c r="H1750" s="17"/>
      <c r="I1750" s="24"/>
      <c r="J1750" s="26"/>
    </row>
    <row r="1751" ht="17.25" customHeight="1">
      <c r="A1751" s="26"/>
      <c r="B1751" s="26"/>
      <c r="C1751" s="28"/>
      <c r="D1751" s="62"/>
      <c r="F1751" s="63"/>
      <c r="G1751" s="64"/>
      <c r="H1751" s="17"/>
      <c r="I1751" s="24"/>
      <c r="J1751" s="26"/>
    </row>
    <row r="1752" ht="17.25" customHeight="1">
      <c r="A1752" s="26"/>
      <c r="B1752" s="26"/>
      <c r="C1752" s="28"/>
      <c r="D1752" s="62"/>
      <c r="F1752" s="63"/>
      <c r="G1752" s="64"/>
      <c r="H1752" s="17"/>
      <c r="I1752" s="24"/>
      <c r="J1752" s="26"/>
    </row>
    <row r="1753" ht="17.25" customHeight="1">
      <c r="A1753" s="26"/>
      <c r="B1753" s="26"/>
      <c r="C1753" s="28"/>
      <c r="D1753" s="62"/>
      <c r="F1753" s="63"/>
      <c r="G1753" s="64"/>
      <c r="H1753" s="17"/>
      <c r="I1753" s="24"/>
      <c r="J1753" s="26"/>
    </row>
    <row r="1754" ht="17.25" customHeight="1">
      <c r="A1754" s="26"/>
      <c r="B1754" s="26"/>
      <c r="C1754" s="28"/>
      <c r="D1754" s="62"/>
      <c r="F1754" s="63"/>
      <c r="G1754" s="64"/>
      <c r="H1754" s="17"/>
      <c r="I1754" s="24"/>
      <c r="J1754" s="26"/>
    </row>
    <row r="1755" ht="17.25" customHeight="1">
      <c r="A1755" s="26"/>
      <c r="B1755" s="26"/>
      <c r="C1755" s="28"/>
      <c r="D1755" s="62"/>
      <c r="F1755" s="63"/>
      <c r="G1755" s="64"/>
      <c r="H1755" s="17"/>
      <c r="I1755" s="24"/>
      <c r="J1755" s="26"/>
    </row>
    <row r="1756" ht="17.25" customHeight="1">
      <c r="A1756" s="26"/>
      <c r="B1756" s="26"/>
      <c r="C1756" s="28"/>
      <c r="D1756" s="62"/>
      <c r="F1756" s="63"/>
      <c r="G1756" s="64"/>
      <c r="H1756" s="17"/>
      <c r="I1756" s="24"/>
      <c r="J1756" s="26"/>
    </row>
    <row r="1757" ht="17.25" customHeight="1">
      <c r="A1757" s="26"/>
      <c r="B1757" s="26"/>
      <c r="C1757" s="28"/>
      <c r="D1757" s="62"/>
      <c r="F1757" s="63"/>
      <c r="G1757" s="64"/>
      <c r="H1757" s="17"/>
      <c r="I1757" s="24"/>
      <c r="J1757" s="26"/>
    </row>
    <row r="1758" ht="17.25" customHeight="1">
      <c r="A1758" s="26"/>
      <c r="B1758" s="26"/>
      <c r="C1758" s="28"/>
      <c r="D1758" s="62"/>
      <c r="F1758" s="63"/>
      <c r="G1758" s="64"/>
      <c r="H1758" s="17"/>
      <c r="I1758" s="24"/>
      <c r="J1758" s="26"/>
    </row>
    <row r="1759" ht="17.25" customHeight="1">
      <c r="A1759" s="26"/>
      <c r="B1759" s="26"/>
      <c r="C1759" s="28"/>
      <c r="D1759" s="62"/>
      <c r="F1759" s="63"/>
      <c r="G1759" s="64"/>
      <c r="H1759" s="17"/>
      <c r="I1759" s="24"/>
      <c r="J1759" s="26"/>
    </row>
    <row r="1760" ht="17.25" customHeight="1">
      <c r="A1760" s="26"/>
      <c r="B1760" s="26"/>
      <c r="C1760" s="28"/>
      <c r="D1760" s="62"/>
      <c r="F1760" s="63"/>
      <c r="G1760" s="64"/>
      <c r="H1760" s="17"/>
      <c r="I1760" s="24"/>
      <c r="J1760" s="26"/>
    </row>
    <row r="1761" ht="17.25" customHeight="1">
      <c r="A1761" s="26"/>
      <c r="B1761" s="26"/>
      <c r="C1761" s="28"/>
      <c r="D1761" s="62"/>
      <c r="F1761" s="63"/>
      <c r="G1761" s="64"/>
      <c r="H1761" s="17"/>
      <c r="I1761" s="24"/>
      <c r="J1761" s="26"/>
    </row>
    <row r="1762" ht="17.25" customHeight="1">
      <c r="A1762" s="26"/>
      <c r="B1762" s="26"/>
      <c r="C1762" s="28"/>
      <c r="D1762" s="62"/>
      <c r="F1762" s="63"/>
      <c r="G1762" s="64"/>
      <c r="H1762" s="17"/>
      <c r="I1762" s="24"/>
      <c r="J1762" s="26"/>
    </row>
    <row r="1763" ht="17.25" customHeight="1">
      <c r="A1763" s="26"/>
      <c r="B1763" s="26"/>
      <c r="C1763" s="28"/>
      <c r="D1763" s="62"/>
      <c r="F1763" s="63"/>
      <c r="G1763" s="64"/>
      <c r="H1763" s="17"/>
      <c r="I1763" s="24"/>
      <c r="J1763" s="26"/>
    </row>
    <row r="1764" ht="17.25" customHeight="1">
      <c r="A1764" s="26"/>
      <c r="B1764" s="26"/>
      <c r="C1764" s="28"/>
      <c r="D1764" s="62"/>
      <c r="F1764" s="63"/>
      <c r="G1764" s="64"/>
      <c r="H1764" s="17"/>
      <c r="I1764" s="24"/>
      <c r="J1764" s="26"/>
    </row>
    <row r="1765" ht="17.25" customHeight="1">
      <c r="A1765" s="26"/>
      <c r="B1765" s="26"/>
      <c r="C1765" s="28"/>
      <c r="D1765" s="62"/>
      <c r="F1765" s="63"/>
      <c r="G1765" s="64"/>
      <c r="H1765" s="17"/>
      <c r="I1765" s="24"/>
      <c r="J1765" s="26"/>
    </row>
    <row r="1766" ht="17.25" customHeight="1">
      <c r="A1766" s="26"/>
      <c r="B1766" s="26"/>
      <c r="C1766" s="28"/>
      <c r="D1766" s="62"/>
      <c r="F1766" s="63"/>
      <c r="G1766" s="64"/>
      <c r="H1766" s="17"/>
      <c r="I1766" s="24"/>
      <c r="J1766" s="26"/>
    </row>
    <row r="1767" ht="17.25" customHeight="1">
      <c r="A1767" s="26"/>
      <c r="B1767" s="26"/>
      <c r="C1767" s="28"/>
      <c r="D1767" s="62"/>
      <c r="F1767" s="63"/>
      <c r="G1767" s="64"/>
      <c r="H1767" s="17"/>
      <c r="I1767" s="24"/>
      <c r="J1767" s="26"/>
    </row>
    <row r="1768" ht="17.25" customHeight="1">
      <c r="A1768" s="26"/>
      <c r="B1768" s="26"/>
      <c r="C1768" s="28"/>
      <c r="D1768" s="62"/>
      <c r="F1768" s="63"/>
      <c r="G1768" s="64"/>
      <c r="H1768" s="17"/>
      <c r="I1768" s="24"/>
      <c r="J1768" s="26"/>
    </row>
    <row r="1769" ht="17.25" customHeight="1">
      <c r="A1769" s="26"/>
      <c r="B1769" s="26"/>
      <c r="C1769" s="28"/>
      <c r="D1769" s="62"/>
      <c r="F1769" s="63"/>
      <c r="G1769" s="64"/>
      <c r="H1769" s="17"/>
      <c r="I1769" s="24"/>
      <c r="J1769" s="26"/>
    </row>
    <row r="1770" ht="17.25" customHeight="1">
      <c r="A1770" s="26"/>
      <c r="B1770" s="26"/>
      <c r="C1770" s="28"/>
      <c r="D1770" s="62"/>
      <c r="F1770" s="63"/>
      <c r="G1770" s="64"/>
      <c r="H1770" s="17"/>
      <c r="I1770" s="24"/>
      <c r="J1770" s="26"/>
    </row>
    <row r="1771" ht="17.25" customHeight="1">
      <c r="A1771" s="26"/>
      <c r="B1771" s="26"/>
      <c r="C1771" s="28"/>
      <c r="D1771" s="62"/>
      <c r="F1771" s="63"/>
      <c r="G1771" s="64"/>
      <c r="H1771" s="17"/>
      <c r="I1771" s="24"/>
      <c r="J1771" s="26"/>
    </row>
    <row r="1772" ht="17.25" customHeight="1">
      <c r="A1772" s="26"/>
      <c r="B1772" s="26"/>
      <c r="C1772" s="28"/>
      <c r="D1772" s="62"/>
      <c r="F1772" s="63"/>
      <c r="G1772" s="64"/>
      <c r="H1772" s="17"/>
      <c r="I1772" s="24"/>
      <c r="J1772" s="26"/>
    </row>
    <row r="1773" ht="17.25" customHeight="1">
      <c r="A1773" s="26"/>
      <c r="B1773" s="26"/>
      <c r="C1773" s="28"/>
      <c r="D1773" s="62"/>
      <c r="F1773" s="63"/>
      <c r="G1773" s="64"/>
      <c r="H1773" s="17"/>
      <c r="I1773" s="24"/>
      <c r="J1773" s="26"/>
    </row>
    <row r="1774" ht="17.25" customHeight="1">
      <c r="A1774" s="26"/>
      <c r="B1774" s="26"/>
      <c r="C1774" s="28"/>
      <c r="D1774" s="62"/>
      <c r="F1774" s="63"/>
      <c r="G1774" s="64"/>
      <c r="H1774" s="17"/>
      <c r="I1774" s="24"/>
      <c r="J1774" s="26"/>
    </row>
    <row r="1775" ht="17.25" customHeight="1">
      <c r="A1775" s="26"/>
      <c r="B1775" s="26"/>
      <c r="C1775" s="28"/>
      <c r="D1775" s="62"/>
      <c r="F1775" s="63"/>
      <c r="G1775" s="64"/>
      <c r="H1775" s="17"/>
      <c r="I1775" s="24"/>
      <c r="J1775" s="26"/>
    </row>
    <row r="1776" ht="17.25" customHeight="1">
      <c r="A1776" s="26"/>
      <c r="B1776" s="26"/>
      <c r="C1776" s="28"/>
      <c r="D1776" s="62"/>
      <c r="F1776" s="63"/>
      <c r="G1776" s="64"/>
      <c r="H1776" s="17"/>
      <c r="I1776" s="24"/>
      <c r="J1776" s="26"/>
    </row>
    <row r="1777" ht="17.25" customHeight="1">
      <c r="A1777" s="26"/>
      <c r="B1777" s="26"/>
      <c r="C1777" s="28"/>
      <c r="D1777" s="62"/>
      <c r="F1777" s="63"/>
      <c r="G1777" s="64"/>
      <c r="H1777" s="17"/>
      <c r="I1777" s="24"/>
      <c r="J1777" s="26"/>
    </row>
    <row r="1778" ht="17.25" customHeight="1">
      <c r="A1778" s="26"/>
      <c r="B1778" s="26"/>
      <c r="C1778" s="28"/>
      <c r="D1778" s="62"/>
      <c r="F1778" s="63"/>
      <c r="G1778" s="64"/>
      <c r="H1778" s="17"/>
      <c r="I1778" s="24"/>
      <c r="J1778" s="26"/>
    </row>
    <row r="1779" ht="17.25" customHeight="1">
      <c r="A1779" s="26"/>
      <c r="B1779" s="26"/>
      <c r="C1779" s="28"/>
      <c r="D1779" s="62"/>
      <c r="F1779" s="63"/>
      <c r="G1779" s="64"/>
      <c r="H1779" s="17"/>
      <c r="I1779" s="24"/>
      <c r="J1779" s="26"/>
    </row>
    <row r="1780" ht="17.25" customHeight="1">
      <c r="A1780" s="26"/>
      <c r="B1780" s="26"/>
      <c r="C1780" s="28"/>
      <c r="D1780" s="62"/>
      <c r="F1780" s="63"/>
      <c r="G1780" s="64"/>
      <c r="H1780" s="17"/>
      <c r="I1780" s="24"/>
      <c r="J1780" s="26"/>
    </row>
    <row r="1781" ht="17.25" customHeight="1">
      <c r="A1781" s="26"/>
      <c r="B1781" s="26"/>
      <c r="C1781" s="28"/>
      <c r="D1781" s="62"/>
      <c r="F1781" s="63"/>
      <c r="G1781" s="64"/>
      <c r="H1781" s="17"/>
      <c r="I1781" s="24"/>
      <c r="J1781" s="26"/>
    </row>
    <row r="1782" ht="17.25" customHeight="1">
      <c r="A1782" s="26"/>
      <c r="B1782" s="26"/>
      <c r="C1782" s="28"/>
      <c r="D1782" s="62"/>
      <c r="F1782" s="63"/>
      <c r="G1782" s="64"/>
      <c r="H1782" s="17"/>
      <c r="I1782" s="24"/>
      <c r="J1782" s="26"/>
    </row>
    <row r="1783" ht="17.25" customHeight="1">
      <c r="A1783" s="26"/>
      <c r="B1783" s="26"/>
      <c r="C1783" s="28"/>
      <c r="D1783" s="62"/>
      <c r="F1783" s="63"/>
      <c r="G1783" s="64"/>
      <c r="H1783" s="17"/>
      <c r="I1783" s="24"/>
      <c r="J1783" s="26"/>
    </row>
    <row r="1784" ht="17.25" customHeight="1">
      <c r="A1784" s="26"/>
      <c r="B1784" s="26"/>
      <c r="C1784" s="28"/>
      <c r="D1784" s="62"/>
      <c r="F1784" s="63"/>
      <c r="G1784" s="64"/>
      <c r="H1784" s="17"/>
      <c r="I1784" s="24"/>
      <c r="J1784" s="26"/>
    </row>
    <row r="1785" ht="17.25" customHeight="1">
      <c r="A1785" s="26"/>
      <c r="B1785" s="26"/>
      <c r="C1785" s="28"/>
      <c r="D1785" s="62"/>
      <c r="F1785" s="63"/>
      <c r="G1785" s="64"/>
      <c r="H1785" s="17"/>
      <c r="I1785" s="24"/>
      <c r="J1785" s="26"/>
    </row>
    <row r="1786" ht="17.25" customHeight="1">
      <c r="A1786" s="26"/>
      <c r="B1786" s="26"/>
      <c r="C1786" s="28"/>
      <c r="D1786" s="62"/>
      <c r="F1786" s="63"/>
      <c r="G1786" s="64"/>
      <c r="H1786" s="17"/>
      <c r="I1786" s="24"/>
      <c r="J1786" s="26"/>
    </row>
    <row r="1787" ht="17.25" customHeight="1">
      <c r="A1787" s="26"/>
      <c r="B1787" s="26"/>
      <c r="C1787" s="28"/>
      <c r="D1787" s="62"/>
      <c r="F1787" s="63"/>
      <c r="G1787" s="64"/>
      <c r="H1787" s="17"/>
      <c r="I1787" s="24"/>
      <c r="J1787" s="26"/>
    </row>
    <row r="1788" ht="17.25" customHeight="1">
      <c r="A1788" s="26"/>
      <c r="B1788" s="26"/>
      <c r="C1788" s="28"/>
      <c r="D1788" s="62"/>
      <c r="F1788" s="63"/>
      <c r="G1788" s="64"/>
      <c r="H1788" s="17"/>
      <c r="I1788" s="24"/>
      <c r="J1788" s="26"/>
    </row>
    <row r="1789" ht="17.25" customHeight="1">
      <c r="A1789" s="26"/>
      <c r="B1789" s="26"/>
      <c r="C1789" s="28"/>
      <c r="D1789" s="62"/>
      <c r="F1789" s="63"/>
      <c r="G1789" s="64"/>
      <c r="H1789" s="17"/>
      <c r="I1789" s="24"/>
      <c r="J1789" s="26"/>
    </row>
    <row r="1790" ht="17.25" customHeight="1">
      <c r="A1790" s="26"/>
      <c r="B1790" s="26"/>
      <c r="C1790" s="28"/>
      <c r="D1790" s="62"/>
      <c r="F1790" s="63"/>
      <c r="G1790" s="64"/>
      <c r="H1790" s="17"/>
      <c r="I1790" s="24"/>
      <c r="J1790" s="26"/>
    </row>
    <row r="1791" ht="17.25" customHeight="1">
      <c r="A1791" s="26"/>
      <c r="B1791" s="26"/>
      <c r="C1791" s="28"/>
      <c r="D1791" s="62"/>
      <c r="F1791" s="63"/>
      <c r="G1791" s="64"/>
      <c r="H1791" s="17"/>
      <c r="I1791" s="24"/>
      <c r="J1791" s="26"/>
    </row>
    <row r="1792" ht="17.25" customHeight="1">
      <c r="A1792" s="26"/>
      <c r="B1792" s="26"/>
      <c r="C1792" s="28"/>
      <c r="D1792" s="62"/>
      <c r="F1792" s="63"/>
      <c r="G1792" s="64"/>
      <c r="H1792" s="17"/>
      <c r="I1792" s="24"/>
      <c r="J1792" s="26"/>
    </row>
    <row r="1793" ht="17.25" customHeight="1">
      <c r="A1793" s="26"/>
      <c r="B1793" s="26"/>
      <c r="C1793" s="28"/>
      <c r="D1793" s="62"/>
      <c r="F1793" s="63"/>
      <c r="G1793" s="64"/>
      <c r="H1793" s="17"/>
      <c r="I1793" s="24"/>
      <c r="J1793" s="26"/>
    </row>
    <row r="1794" ht="17.25" customHeight="1">
      <c r="A1794" s="26"/>
      <c r="B1794" s="26"/>
      <c r="C1794" s="28"/>
      <c r="D1794" s="62"/>
      <c r="F1794" s="63"/>
      <c r="G1794" s="64"/>
      <c r="H1794" s="17"/>
      <c r="I1794" s="24"/>
      <c r="J1794" s="26"/>
    </row>
    <row r="1795" ht="17.25" customHeight="1">
      <c r="A1795" s="26"/>
      <c r="B1795" s="26"/>
      <c r="C1795" s="28"/>
      <c r="D1795" s="62"/>
      <c r="F1795" s="63"/>
      <c r="G1795" s="64"/>
      <c r="H1795" s="17"/>
      <c r="I1795" s="24"/>
      <c r="J1795" s="26"/>
    </row>
    <row r="1796" ht="17.25" customHeight="1">
      <c r="A1796" s="26"/>
      <c r="B1796" s="26"/>
      <c r="C1796" s="28"/>
      <c r="D1796" s="62"/>
      <c r="F1796" s="63"/>
      <c r="G1796" s="64"/>
      <c r="H1796" s="17"/>
      <c r="I1796" s="24"/>
      <c r="J1796" s="26"/>
    </row>
    <row r="1797" ht="17.25" customHeight="1">
      <c r="A1797" s="26"/>
      <c r="B1797" s="26"/>
      <c r="C1797" s="28"/>
      <c r="D1797" s="62"/>
      <c r="F1797" s="63"/>
      <c r="G1797" s="64"/>
      <c r="H1797" s="17"/>
      <c r="I1797" s="24"/>
      <c r="J1797" s="26"/>
    </row>
    <row r="1798" ht="17.25" customHeight="1">
      <c r="A1798" s="26"/>
      <c r="B1798" s="26"/>
      <c r="C1798" s="28"/>
      <c r="D1798" s="62"/>
      <c r="F1798" s="63"/>
      <c r="G1798" s="64"/>
      <c r="H1798" s="17"/>
      <c r="I1798" s="24"/>
      <c r="J1798" s="26"/>
    </row>
    <row r="1799" ht="17.25" customHeight="1">
      <c r="A1799" s="26"/>
      <c r="B1799" s="26"/>
      <c r="C1799" s="28"/>
      <c r="D1799" s="62"/>
      <c r="F1799" s="63"/>
      <c r="G1799" s="64"/>
      <c r="H1799" s="17"/>
      <c r="I1799" s="24"/>
      <c r="J1799" s="26"/>
    </row>
    <row r="1800" ht="17.25" customHeight="1">
      <c r="A1800" s="26"/>
      <c r="B1800" s="26"/>
      <c r="C1800" s="28"/>
      <c r="D1800" s="62"/>
      <c r="F1800" s="63"/>
      <c r="G1800" s="64"/>
      <c r="H1800" s="17"/>
      <c r="I1800" s="24"/>
      <c r="J1800" s="26"/>
    </row>
    <row r="1801" ht="17.25" customHeight="1">
      <c r="A1801" s="26"/>
      <c r="B1801" s="26"/>
      <c r="C1801" s="28"/>
      <c r="D1801" s="62"/>
      <c r="F1801" s="63"/>
      <c r="G1801" s="64"/>
      <c r="H1801" s="17"/>
      <c r="I1801" s="24"/>
      <c r="J1801" s="26"/>
    </row>
    <row r="1802" ht="17.25" customHeight="1">
      <c r="A1802" s="26"/>
      <c r="B1802" s="26"/>
      <c r="C1802" s="28"/>
      <c r="D1802" s="62"/>
      <c r="F1802" s="63"/>
      <c r="G1802" s="64"/>
      <c r="H1802" s="17"/>
      <c r="I1802" s="24"/>
      <c r="J1802" s="26"/>
    </row>
    <row r="1803" ht="17.25" customHeight="1">
      <c r="A1803" s="26"/>
      <c r="B1803" s="26"/>
      <c r="C1803" s="28"/>
      <c r="D1803" s="62"/>
      <c r="F1803" s="63"/>
      <c r="G1803" s="64"/>
      <c r="H1803" s="17"/>
      <c r="I1803" s="24"/>
      <c r="J1803" s="26"/>
    </row>
    <row r="1804" ht="17.25" customHeight="1">
      <c r="A1804" s="26"/>
      <c r="B1804" s="26"/>
      <c r="C1804" s="28"/>
      <c r="D1804" s="62"/>
      <c r="F1804" s="63"/>
      <c r="G1804" s="64"/>
      <c r="H1804" s="17"/>
      <c r="I1804" s="24"/>
      <c r="J1804" s="26"/>
    </row>
    <row r="1805" ht="17.25" customHeight="1">
      <c r="A1805" s="26"/>
      <c r="B1805" s="26"/>
      <c r="C1805" s="28"/>
      <c r="D1805" s="62"/>
      <c r="F1805" s="63"/>
      <c r="G1805" s="64"/>
      <c r="H1805" s="17"/>
      <c r="I1805" s="24"/>
      <c r="J1805" s="26"/>
    </row>
    <row r="1806" ht="17.25" customHeight="1">
      <c r="A1806" s="26"/>
      <c r="B1806" s="26"/>
      <c r="C1806" s="28"/>
      <c r="D1806" s="62"/>
      <c r="F1806" s="63"/>
      <c r="G1806" s="64"/>
      <c r="H1806" s="17"/>
      <c r="I1806" s="24"/>
      <c r="J1806" s="26"/>
    </row>
    <row r="1807" ht="17.25" customHeight="1">
      <c r="A1807" s="26"/>
      <c r="B1807" s="26"/>
      <c r="C1807" s="28"/>
      <c r="D1807" s="62"/>
      <c r="F1807" s="63"/>
      <c r="G1807" s="64"/>
      <c r="H1807" s="17"/>
      <c r="I1807" s="24"/>
      <c r="J1807" s="26"/>
    </row>
    <row r="1808" ht="17.25" customHeight="1">
      <c r="A1808" s="26"/>
      <c r="B1808" s="26"/>
      <c r="C1808" s="28"/>
      <c r="D1808" s="62"/>
      <c r="F1808" s="63"/>
      <c r="G1808" s="64"/>
      <c r="H1808" s="17"/>
      <c r="I1808" s="24"/>
      <c r="J1808" s="26"/>
    </row>
    <row r="1809" ht="17.25" customHeight="1">
      <c r="A1809" s="26"/>
      <c r="B1809" s="26"/>
      <c r="C1809" s="28"/>
      <c r="D1809" s="62"/>
      <c r="F1809" s="63"/>
      <c r="G1809" s="64"/>
      <c r="H1809" s="17"/>
      <c r="I1809" s="24"/>
      <c r="J1809" s="26"/>
    </row>
    <row r="1810" ht="17.25" customHeight="1">
      <c r="A1810" s="26"/>
      <c r="B1810" s="26"/>
      <c r="C1810" s="28"/>
      <c r="D1810" s="62"/>
      <c r="F1810" s="63"/>
      <c r="G1810" s="64"/>
      <c r="H1810" s="17"/>
      <c r="I1810" s="24"/>
      <c r="J1810" s="26"/>
    </row>
    <row r="1811" ht="17.25" customHeight="1">
      <c r="A1811" s="26"/>
      <c r="B1811" s="26"/>
      <c r="C1811" s="28"/>
      <c r="D1811" s="62"/>
      <c r="F1811" s="63"/>
      <c r="G1811" s="64"/>
      <c r="H1811" s="17"/>
      <c r="I1811" s="24"/>
      <c r="J1811" s="26"/>
    </row>
    <row r="1812" ht="17.25" customHeight="1">
      <c r="A1812" s="26"/>
      <c r="B1812" s="26"/>
      <c r="C1812" s="28"/>
      <c r="D1812" s="62"/>
      <c r="F1812" s="63"/>
      <c r="G1812" s="64"/>
      <c r="H1812" s="17"/>
      <c r="I1812" s="24"/>
      <c r="J1812" s="26"/>
    </row>
    <row r="1813" ht="17.25" customHeight="1">
      <c r="A1813" s="26"/>
      <c r="B1813" s="26"/>
      <c r="C1813" s="28"/>
      <c r="D1813" s="62"/>
      <c r="F1813" s="63"/>
      <c r="G1813" s="64"/>
      <c r="H1813" s="17"/>
      <c r="I1813" s="24"/>
      <c r="J1813" s="26"/>
    </row>
    <row r="1814" ht="17.25" customHeight="1">
      <c r="A1814" s="26"/>
      <c r="B1814" s="26"/>
      <c r="C1814" s="28"/>
      <c r="D1814" s="62"/>
      <c r="F1814" s="63"/>
      <c r="G1814" s="64"/>
      <c r="H1814" s="17"/>
      <c r="I1814" s="24"/>
      <c r="J1814" s="26"/>
    </row>
    <row r="1815" ht="17.25" customHeight="1">
      <c r="A1815" s="26"/>
      <c r="B1815" s="26"/>
      <c r="C1815" s="28"/>
      <c r="D1815" s="62"/>
      <c r="F1815" s="63"/>
      <c r="G1815" s="64"/>
      <c r="H1815" s="17"/>
      <c r="I1815" s="24"/>
      <c r="J1815" s="26"/>
    </row>
    <row r="1816" ht="17.25" customHeight="1">
      <c r="A1816" s="26"/>
      <c r="B1816" s="26"/>
      <c r="C1816" s="28"/>
      <c r="D1816" s="62"/>
      <c r="F1816" s="63"/>
      <c r="G1816" s="64"/>
      <c r="H1816" s="17"/>
      <c r="I1816" s="24"/>
      <c r="J1816" s="26"/>
    </row>
    <row r="1817" ht="17.25" customHeight="1">
      <c r="A1817" s="26"/>
      <c r="B1817" s="26"/>
      <c r="C1817" s="28"/>
      <c r="D1817" s="62"/>
      <c r="F1817" s="63"/>
      <c r="G1817" s="64"/>
      <c r="H1817" s="17"/>
      <c r="I1817" s="24"/>
      <c r="J1817" s="26"/>
    </row>
    <row r="1818" ht="17.25" customHeight="1">
      <c r="A1818" s="26"/>
      <c r="B1818" s="26"/>
      <c r="C1818" s="28"/>
      <c r="D1818" s="62"/>
      <c r="F1818" s="63"/>
      <c r="G1818" s="64"/>
      <c r="H1818" s="17"/>
      <c r="I1818" s="24"/>
      <c r="J1818" s="26"/>
    </row>
    <row r="1819" ht="17.25" customHeight="1">
      <c r="A1819" s="26"/>
      <c r="B1819" s="26"/>
      <c r="C1819" s="28"/>
      <c r="D1819" s="62"/>
      <c r="F1819" s="63"/>
      <c r="G1819" s="64"/>
      <c r="H1819" s="17"/>
      <c r="I1819" s="24"/>
      <c r="J1819" s="26"/>
    </row>
    <row r="1820" ht="17.25" customHeight="1">
      <c r="A1820" s="26"/>
      <c r="B1820" s="26"/>
      <c r="C1820" s="28"/>
      <c r="D1820" s="62"/>
      <c r="F1820" s="63"/>
      <c r="G1820" s="64"/>
      <c r="H1820" s="17"/>
      <c r="I1820" s="24"/>
      <c r="J1820" s="26"/>
    </row>
    <row r="1821" ht="17.25" customHeight="1">
      <c r="A1821" s="26"/>
      <c r="B1821" s="26"/>
      <c r="C1821" s="28"/>
      <c r="D1821" s="62"/>
      <c r="F1821" s="63"/>
      <c r="G1821" s="64"/>
      <c r="H1821" s="17"/>
      <c r="I1821" s="24"/>
      <c r="J1821" s="26"/>
    </row>
    <row r="1822" ht="17.25" customHeight="1">
      <c r="A1822" s="26"/>
      <c r="B1822" s="26"/>
      <c r="C1822" s="28"/>
      <c r="D1822" s="62"/>
      <c r="F1822" s="63"/>
      <c r="G1822" s="64"/>
      <c r="H1822" s="17"/>
      <c r="I1822" s="24"/>
      <c r="J1822" s="26"/>
    </row>
    <row r="1823" ht="17.25" customHeight="1">
      <c r="A1823" s="26"/>
      <c r="B1823" s="26"/>
      <c r="C1823" s="28"/>
      <c r="D1823" s="62"/>
      <c r="F1823" s="63"/>
      <c r="G1823" s="64"/>
      <c r="H1823" s="17"/>
      <c r="I1823" s="24"/>
      <c r="J1823" s="26"/>
    </row>
    <row r="1824" ht="17.25" customHeight="1">
      <c r="A1824" s="26"/>
      <c r="B1824" s="26"/>
      <c r="C1824" s="28"/>
      <c r="D1824" s="62"/>
      <c r="F1824" s="63"/>
      <c r="G1824" s="64"/>
      <c r="H1824" s="17"/>
      <c r="I1824" s="24"/>
      <c r="J1824" s="26"/>
    </row>
    <row r="1825" ht="17.25" customHeight="1">
      <c r="A1825" s="26"/>
      <c r="B1825" s="26"/>
      <c r="C1825" s="28"/>
      <c r="D1825" s="62"/>
      <c r="F1825" s="63"/>
      <c r="G1825" s="64"/>
      <c r="H1825" s="17"/>
      <c r="I1825" s="24"/>
      <c r="J1825" s="26"/>
    </row>
    <row r="1826" ht="17.25" customHeight="1">
      <c r="A1826" s="26"/>
      <c r="B1826" s="26"/>
      <c r="C1826" s="28"/>
      <c r="D1826" s="62"/>
      <c r="F1826" s="63"/>
      <c r="G1826" s="64"/>
      <c r="H1826" s="17"/>
      <c r="I1826" s="24"/>
      <c r="J1826" s="26"/>
    </row>
    <row r="1827" ht="17.25" customHeight="1">
      <c r="A1827" s="26"/>
      <c r="B1827" s="26"/>
      <c r="C1827" s="28"/>
      <c r="D1827" s="62"/>
      <c r="F1827" s="63"/>
      <c r="G1827" s="64"/>
      <c r="H1827" s="17"/>
      <c r="I1827" s="24"/>
      <c r="J1827" s="26"/>
    </row>
    <row r="1828" ht="17.25" customHeight="1">
      <c r="A1828" s="26"/>
      <c r="B1828" s="26"/>
      <c r="C1828" s="28"/>
      <c r="D1828" s="62"/>
      <c r="F1828" s="63"/>
      <c r="G1828" s="64"/>
      <c r="H1828" s="17"/>
      <c r="I1828" s="24"/>
      <c r="J1828" s="26"/>
    </row>
    <row r="1829" ht="17.25" customHeight="1">
      <c r="A1829" s="26"/>
      <c r="B1829" s="26"/>
      <c r="C1829" s="28"/>
      <c r="D1829" s="62"/>
      <c r="F1829" s="63"/>
      <c r="G1829" s="64"/>
      <c r="H1829" s="17"/>
      <c r="I1829" s="24"/>
      <c r="J1829" s="26"/>
    </row>
    <row r="1830" ht="17.25" customHeight="1">
      <c r="A1830" s="26"/>
      <c r="B1830" s="26"/>
      <c r="C1830" s="28"/>
      <c r="D1830" s="62"/>
      <c r="F1830" s="63"/>
      <c r="G1830" s="64"/>
      <c r="H1830" s="17"/>
      <c r="I1830" s="24"/>
      <c r="J1830" s="26"/>
    </row>
    <row r="1831" ht="17.25" customHeight="1">
      <c r="A1831" s="26"/>
      <c r="B1831" s="26"/>
      <c r="C1831" s="28"/>
      <c r="D1831" s="62"/>
      <c r="F1831" s="63"/>
      <c r="G1831" s="64"/>
      <c r="H1831" s="17"/>
      <c r="I1831" s="24"/>
      <c r="J1831" s="26"/>
    </row>
    <row r="1832" ht="17.25" customHeight="1">
      <c r="A1832" s="26"/>
      <c r="B1832" s="26"/>
      <c r="C1832" s="28"/>
      <c r="D1832" s="62"/>
      <c r="F1832" s="63"/>
      <c r="G1832" s="64"/>
      <c r="H1832" s="17"/>
      <c r="I1832" s="24"/>
      <c r="J1832" s="26"/>
    </row>
    <row r="1833" ht="17.25" customHeight="1">
      <c r="A1833" s="26"/>
      <c r="B1833" s="26"/>
      <c r="C1833" s="28"/>
      <c r="D1833" s="62"/>
      <c r="F1833" s="63"/>
      <c r="G1833" s="64"/>
      <c r="H1833" s="17"/>
      <c r="I1833" s="24"/>
      <c r="J1833" s="26"/>
    </row>
    <row r="1834" ht="17.25" customHeight="1">
      <c r="A1834" s="26"/>
      <c r="B1834" s="26"/>
      <c r="C1834" s="28"/>
      <c r="D1834" s="62"/>
      <c r="F1834" s="63"/>
      <c r="G1834" s="64"/>
      <c r="H1834" s="17"/>
      <c r="I1834" s="24"/>
      <c r="J1834" s="26"/>
    </row>
    <row r="1835" ht="17.25" customHeight="1">
      <c r="A1835" s="26"/>
      <c r="B1835" s="26"/>
      <c r="C1835" s="28"/>
      <c r="D1835" s="62"/>
      <c r="F1835" s="63"/>
      <c r="G1835" s="64"/>
      <c r="H1835" s="17"/>
      <c r="I1835" s="24"/>
      <c r="J1835" s="26"/>
    </row>
    <row r="1836" ht="17.25" customHeight="1">
      <c r="A1836" s="26"/>
      <c r="B1836" s="26"/>
      <c r="C1836" s="28"/>
      <c r="D1836" s="62"/>
      <c r="F1836" s="63"/>
      <c r="G1836" s="64"/>
      <c r="H1836" s="17"/>
      <c r="I1836" s="24"/>
      <c r="J1836" s="26"/>
    </row>
    <row r="1837" ht="17.25" customHeight="1">
      <c r="A1837" s="26"/>
      <c r="B1837" s="26"/>
      <c r="C1837" s="28"/>
      <c r="D1837" s="62"/>
      <c r="F1837" s="63"/>
      <c r="G1837" s="64"/>
      <c r="H1837" s="17"/>
      <c r="I1837" s="24"/>
      <c r="J1837" s="26"/>
    </row>
    <row r="1838" ht="17.25" customHeight="1">
      <c r="A1838" s="26"/>
      <c r="B1838" s="26"/>
      <c r="C1838" s="28"/>
      <c r="D1838" s="62"/>
      <c r="F1838" s="63"/>
      <c r="G1838" s="64"/>
      <c r="H1838" s="17"/>
      <c r="I1838" s="24"/>
      <c r="J1838" s="26"/>
    </row>
    <row r="1839" ht="17.25" customHeight="1">
      <c r="A1839" s="26"/>
      <c r="B1839" s="26"/>
      <c r="C1839" s="28"/>
      <c r="D1839" s="62"/>
      <c r="F1839" s="63"/>
      <c r="G1839" s="64"/>
      <c r="H1839" s="17"/>
      <c r="I1839" s="24"/>
      <c r="J1839" s="26"/>
    </row>
    <row r="1840" ht="17.25" customHeight="1">
      <c r="A1840" s="26"/>
      <c r="B1840" s="26"/>
      <c r="C1840" s="28"/>
      <c r="D1840" s="62"/>
      <c r="F1840" s="63"/>
      <c r="G1840" s="64"/>
      <c r="H1840" s="17"/>
      <c r="I1840" s="24"/>
      <c r="J1840" s="26"/>
    </row>
    <row r="1841" ht="17.25" customHeight="1">
      <c r="A1841" s="26"/>
      <c r="B1841" s="26"/>
      <c r="C1841" s="28"/>
      <c r="D1841" s="62"/>
      <c r="F1841" s="63"/>
      <c r="G1841" s="64"/>
      <c r="H1841" s="17"/>
      <c r="I1841" s="24"/>
      <c r="J1841" s="26"/>
    </row>
    <row r="1842" ht="17.25" customHeight="1">
      <c r="A1842" s="26"/>
      <c r="B1842" s="26"/>
      <c r="C1842" s="28"/>
      <c r="D1842" s="62"/>
      <c r="F1842" s="63"/>
      <c r="G1842" s="64"/>
      <c r="H1842" s="17"/>
      <c r="I1842" s="24"/>
      <c r="J1842" s="26"/>
    </row>
    <row r="1843" ht="17.25" customHeight="1">
      <c r="A1843" s="26"/>
      <c r="B1843" s="26"/>
      <c r="C1843" s="28"/>
      <c r="D1843" s="62"/>
      <c r="F1843" s="63"/>
      <c r="G1843" s="64"/>
      <c r="H1843" s="17"/>
      <c r="I1843" s="24"/>
      <c r="J1843" s="26"/>
    </row>
    <row r="1844" ht="17.25" customHeight="1">
      <c r="A1844" s="26"/>
      <c r="B1844" s="26"/>
      <c r="C1844" s="28"/>
      <c r="D1844" s="62"/>
      <c r="F1844" s="63"/>
      <c r="G1844" s="64"/>
      <c r="H1844" s="17"/>
      <c r="I1844" s="24"/>
      <c r="J1844" s="26"/>
    </row>
    <row r="1845" ht="17.25" customHeight="1">
      <c r="A1845" s="26"/>
      <c r="B1845" s="26"/>
      <c r="C1845" s="28"/>
      <c r="D1845" s="62"/>
      <c r="F1845" s="63"/>
      <c r="G1845" s="64"/>
      <c r="H1845" s="17"/>
      <c r="I1845" s="24"/>
      <c r="J1845" s="26"/>
    </row>
    <row r="1846" ht="17.25" customHeight="1">
      <c r="A1846" s="26"/>
      <c r="B1846" s="26"/>
      <c r="C1846" s="28"/>
      <c r="D1846" s="62"/>
      <c r="F1846" s="63"/>
      <c r="G1846" s="64"/>
      <c r="H1846" s="17"/>
      <c r="I1846" s="24"/>
      <c r="J1846" s="26"/>
    </row>
    <row r="1847" ht="17.25" customHeight="1">
      <c r="A1847" s="26"/>
      <c r="B1847" s="26"/>
      <c r="C1847" s="28"/>
      <c r="D1847" s="62"/>
      <c r="F1847" s="63"/>
      <c r="G1847" s="64"/>
      <c r="H1847" s="17"/>
      <c r="I1847" s="24"/>
      <c r="J1847" s="26"/>
    </row>
    <row r="1848" ht="17.25" customHeight="1">
      <c r="A1848" s="26"/>
      <c r="B1848" s="26"/>
      <c r="C1848" s="28"/>
      <c r="D1848" s="62"/>
      <c r="F1848" s="63"/>
      <c r="G1848" s="64"/>
      <c r="H1848" s="17"/>
      <c r="I1848" s="24"/>
      <c r="J1848" s="26"/>
    </row>
    <row r="1849" ht="17.25" customHeight="1">
      <c r="A1849" s="26"/>
      <c r="B1849" s="26"/>
      <c r="C1849" s="28"/>
      <c r="D1849" s="62"/>
      <c r="F1849" s="63"/>
      <c r="G1849" s="64"/>
      <c r="H1849" s="17"/>
      <c r="I1849" s="24"/>
      <c r="J1849" s="26"/>
    </row>
    <row r="1850" ht="17.25" customHeight="1">
      <c r="A1850" s="26"/>
      <c r="B1850" s="26"/>
      <c r="C1850" s="28"/>
      <c r="D1850" s="62"/>
      <c r="F1850" s="63"/>
      <c r="G1850" s="64"/>
      <c r="H1850" s="17"/>
      <c r="I1850" s="24"/>
      <c r="J1850" s="26"/>
    </row>
    <row r="1851" ht="17.25" customHeight="1">
      <c r="A1851" s="26"/>
      <c r="B1851" s="26"/>
      <c r="C1851" s="28"/>
      <c r="D1851" s="62"/>
      <c r="F1851" s="63"/>
      <c r="G1851" s="64"/>
      <c r="H1851" s="17"/>
      <c r="I1851" s="24"/>
      <c r="J1851" s="26"/>
    </row>
    <row r="1852" ht="17.25" customHeight="1">
      <c r="A1852" s="26"/>
      <c r="B1852" s="26"/>
      <c r="C1852" s="28"/>
      <c r="D1852" s="62"/>
      <c r="F1852" s="63"/>
      <c r="G1852" s="64"/>
      <c r="H1852" s="17"/>
      <c r="I1852" s="24"/>
      <c r="J1852" s="26"/>
    </row>
    <row r="1853" ht="17.25" customHeight="1">
      <c r="A1853" s="26"/>
      <c r="B1853" s="26"/>
      <c r="C1853" s="28"/>
      <c r="D1853" s="62"/>
      <c r="F1853" s="63"/>
      <c r="G1853" s="64"/>
      <c r="H1853" s="17"/>
      <c r="I1853" s="24"/>
      <c r="J1853" s="26"/>
    </row>
    <row r="1854" ht="17.25" customHeight="1">
      <c r="A1854" s="26"/>
      <c r="B1854" s="26"/>
      <c r="C1854" s="28"/>
      <c r="D1854" s="62"/>
      <c r="F1854" s="63"/>
      <c r="G1854" s="64"/>
      <c r="H1854" s="17"/>
      <c r="I1854" s="24"/>
      <c r="J1854" s="26"/>
    </row>
    <row r="1855" ht="17.25" customHeight="1">
      <c r="A1855" s="26"/>
      <c r="B1855" s="26"/>
      <c r="C1855" s="28"/>
      <c r="D1855" s="62"/>
      <c r="F1855" s="63"/>
      <c r="G1855" s="64"/>
      <c r="H1855" s="17"/>
      <c r="I1855" s="24"/>
      <c r="J1855" s="26"/>
    </row>
    <row r="1856" ht="17.25" customHeight="1">
      <c r="A1856" s="26"/>
      <c r="B1856" s="26"/>
      <c r="C1856" s="28"/>
      <c r="D1856" s="62"/>
      <c r="F1856" s="63"/>
      <c r="G1856" s="64"/>
      <c r="H1856" s="17"/>
      <c r="I1856" s="24"/>
      <c r="J1856" s="26"/>
    </row>
    <row r="1857" ht="17.25" customHeight="1">
      <c r="A1857" s="26"/>
      <c r="B1857" s="26"/>
      <c r="C1857" s="28"/>
      <c r="D1857" s="62"/>
      <c r="F1857" s="63"/>
      <c r="G1857" s="64"/>
      <c r="H1857" s="17"/>
      <c r="I1857" s="24"/>
      <c r="J1857" s="26"/>
    </row>
    <row r="1858" ht="17.25" customHeight="1">
      <c r="A1858" s="26"/>
      <c r="B1858" s="26"/>
      <c r="C1858" s="28"/>
      <c r="D1858" s="62"/>
      <c r="F1858" s="63"/>
      <c r="G1858" s="64"/>
      <c r="H1858" s="17"/>
      <c r="I1858" s="24"/>
      <c r="J1858" s="26"/>
    </row>
    <row r="1859" ht="17.25" customHeight="1">
      <c r="A1859" s="26"/>
      <c r="B1859" s="26"/>
      <c r="C1859" s="28"/>
      <c r="D1859" s="62"/>
      <c r="F1859" s="63"/>
      <c r="G1859" s="64"/>
      <c r="H1859" s="17"/>
      <c r="I1859" s="24"/>
      <c r="J1859" s="26"/>
    </row>
    <row r="1860" ht="17.25" customHeight="1">
      <c r="A1860" s="26"/>
      <c r="B1860" s="26"/>
      <c r="C1860" s="28"/>
      <c r="D1860" s="62"/>
      <c r="F1860" s="63"/>
      <c r="G1860" s="64"/>
      <c r="H1860" s="17"/>
      <c r="I1860" s="24"/>
      <c r="J1860" s="26"/>
    </row>
    <row r="1861" ht="17.25" customHeight="1">
      <c r="A1861" s="26"/>
      <c r="B1861" s="26"/>
      <c r="C1861" s="28"/>
      <c r="D1861" s="62"/>
      <c r="F1861" s="63"/>
      <c r="G1861" s="64"/>
      <c r="H1861" s="17"/>
      <c r="I1861" s="24"/>
      <c r="J1861" s="26"/>
    </row>
    <row r="1862" ht="17.25" customHeight="1">
      <c r="A1862" s="26"/>
      <c r="B1862" s="26"/>
      <c r="C1862" s="28"/>
      <c r="D1862" s="62"/>
      <c r="F1862" s="63"/>
      <c r="G1862" s="64"/>
      <c r="H1862" s="17"/>
      <c r="I1862" s="24"/>
      <c r="J1862" s="26"/>
    </row>
    <row r="1863" ht="17.25" customHeight="1">
      <c r="A1863" s="26"/>
      <c r="B1863" s="26"/>
      <c r="C1863" s="28"/>
      <c r="D1863" s="62"/>
      <c r="F1863" s="63"/>
      <c r="G1863" s="64"/>
      <c r="H1863" s="17"/>
      <c r="I1863" s="24"/>
      <c r="J1863" s="26"/>
    </row>
    <row r="1864" ht="17.25" customHeight="1">
      <c r="A1864" s="26"/>
      <c r="B1864" s="26"/>
      <c r="C1864" s="28"/>
      <c r="D1864" s="62"/>
      <c r="F1864" s="63"/>
      <c r="G1864" s="64"/>
      <c r="H1864" s="17"/>
      <c r="I1864" s="24"/>
      <c r="J1864" s="26"/>
    </row>
    <row r="1865" ht="17.25" customHeight="1">
      <c r="A1865" s="26"/>
      <c r="B1865" s="26"/>
      <c r="C1865" s="28"/>
      <c r="D1865" s="62"/>
      <c r="F1865" s="63"/>
      <c r="G1865" s="64"/>
      <c r="H1865" s="17"/>
      <c r="I1865" s="24"/>
      <c r="J1865" s="26"/>
    </row>
    <row r="1866" ht="17.25" customHeight="1">
      <c r="A1866" s="26"/>
      <c r="B1866" s="26"/>
      <c r="C1866" s="28"/>
      <c r="D1866" s="62"/>
      <c r="F1866" s="63"/>
      <c r="G1866" s="64"/>
      <c r="H1866" s="17"/>
      <c r="I1866" s="24"/>
      <c r="J1866" s="26"/>
    </row>
    <row r="1867" ht="17.25" customHeight="1">
      <c r="A1867" s="26"/>
      <c r="B1867" s="26"/>
      <c r="C1867" s="28"/>
      <c r="D1867" s="62"/>
      <c r="F1867" s="63"/>
      <c r="G1867" s="64"/>
      <c r="H1867" s="17"/>
      <c r="I1867" s="24"/>
      <c r="J1867" s="26"/>
    </row>
    <row r="1868" ht="17.25" customHeight="1">
      <c r="A1868" s="26"/>
      <c r="B1868" s="26"/>
      <c r="C1868" s="28"/>
      <c r="D1868" s="62"/>
      <c r="F1868" s="63"/>
      <c r="G1868" s="64"/>
      <c r="H1868" s="17"/>
      <c r="I1868" s="24"/>
      <c r="J1868" s="26"/>
    </row>
    <row r="1869" ht="17.25" customHeight="1">
      <c r="A1869" s="26"/>
      <c r="B1869" s="26"/>
      <c r="C1869" s="28"/>
      <c r="D1869" s="62"/>
      <c r="F1869" s="63"/>
      <c r="G1869" s="64"/>
      <c r="H1869" s="17"/>
      <c r="I1869" s="24"/>
      <c r="J1869" s="26"/>
    </row>
    <row r="1870" ht="17.25" customHeight="1">
      <c r="A1870" s="26"/>
      <c r="B1870" s="26"/>
      <c r="C1870" s="28"/>
      <c r="D1870" s="62"/>
      <c r="F1870" s="63"/>
      <c r="G1870" s="64"/>
      <c r="H1870" s="17"/>
      <c r="I1870" s="24"/>
      <c r="J1870" s="26"/>
    </row>
    <row r="1871" ht="17.25" customHeight="1">
      <c r="A1871" s="26"/>
      <c r="B1871" s="26"/>
      <c r="C1871" s="28"/>
      <c r="D1871" s="62"/>
      <c r="F1871" s="63"/>
      <c r="G1871" s="64"/>
      <c r="H1871" s="17"/>
      <c r="I1871" s="24"/>
      <c r="J1871" s="26"/>
    </row>
    <row r="1872" ht="17.25" customHeight="1">
      <c r="A1872" s="26"/>
      <c r="B1872" s="26"/>
      <c r="C1872" s="28"/>
      <c r="D1872" s="62"/>
      <c r="F1872" s="63"/>
      <c r="G1872" s="64"/>
      <c r="H1872" s="17"/>
      <c r="I1872" s="24"/>
      <c r="J1872" s="26"/>
    </row>
    <row r="1873" ht="17.25" customHeight="1">
      <c r="A1873" s="26"/>
      <c r="B1873" s="26"/>
      <c r="C1873" s="28"/>
      <c r="D1873" s="62"/>
      <c r="F1873" s="63"/>
      <c r="G1873" s="64"/>
      <c r="H1873" s="17"/>
      <c r="I1873" s="24"/>
      <c r="J1873" s="26"/>
    </row>
    <row r="1874" ht="17.25" customHeight="1">
      <c r="A1874" s="26"/>
      <c r="B1874" s="26"/>
      <c r="C1874" s="28"/>
      <c r="D1874" s="62"/>
      <c r="F1874" s="63"/>
      <c r="G1874" s="64"/>
      <c r="H1874" s="17"/>
      <c r="I1874" s="24"/>
      <c r="J1874" s="26"/>
    </row>
    <row r="1875" ht="17.25" customHeight="1">
      <c r="A1875" s="26"/>
      <c r="B1875" s="26"/>
      <c r="C1875" s="28"/>
      <c r="D1875" s="62"/>
      <c r="F1875" s="63"/>
      <c r="G1875" s="64"/>
      <c r="H1875" s="17"/>
      <c r="I1875" s="24"/>
      <c r="J1875" s="26"/>
    </row>
    <row r="1876" ht="17.25" customHeight="1">
      <c r="A1876" s="26"/>
      <c r="B1876" s="26"/>
      <c r="C1876" s="28"/>
      <c r="D1876" s="62"/>
      <c r="F1876" s="63"/>
      <c r="G1876" s="64"/>
      <c r="H1876" s="17"/>
      <c r="I1876" s="24"/>
      <c r="J1876" s="26"/>
    </row>
    <row r="1877" ht="17.25" customHeight="1">
      <c r="A1877" s="26"/>
      <c r="B1877" s="26"/>
      <c r="C1877" s="28"/>
      <c r="D1877" s="62"/>
      <c r="F1877" s="63"/>
      <c r="G1877" s="64"/>
      <c r="H1877" s="17"/>
      <c r="I1877" s="24"/>
      <c r="J1877" s="26"/>
    </row>
    <row r="1878" ht="17.25" customHeight="1">
      <c r="A1878" s="26"/>
      <c r="B1878" s="26"/>
      <c r="C1878" s="28"/>
      <c r="D1878" s="62"/>
      <c r="F1878" s="63"/>
      <c r="G1878" s="64"/>
      <c r="H1878" s="17"/>
      <c r="I1878" s="24"/>
      <c r="J1878" s="26"/>
    </row>
    <row r="1879" ht="17.25" customHeight="1">
      <c r="A1879" s="26"/>
      <c r="B1879" s="26"/>
      <c r="C1879" s="28"/>
      <c r="D1879" s="62"/>
      <c r="F1879" s="63"/>
      <c r="G1879" s="64"/>
      <c r="H1879" s="17"/>
      <c r="I1879" s="24"/>
      <c r="J1879" s="26"/>
    </row>
    <row r="1880" ht="17.25" customHeight="1">
      <c r="A1880" s="26"/>
      <c r="B1880" s="26"/>
      <c r="C1880" s="28"/>
      <c r="D1880" s="62"/>
      <c r="F1880" s="63"/>
      <c r="G1880" s="64"/>
      <c r="H1880" s="17"/>
      <c r="I1880" s="24"/>
      <c r="J1880" s="26"/>
    </row>
    <row r="1881" ht="17.25" customHeight="1">
      <c r="A1881" s="26"/>
      <c r="B1881" s="26"/>
      <c r="C1881" s="28"/>
      <c r="D1881" s="62"/>
      <c r="F1881" s="63"/>
      <c r="G1881" s="64"/>
      <c r="H1881" s="17"/>
      <c r="I1881" s="24"/>
      <c r="J1881" s="26"/>
    </row>
    <row r="1882" ht="17.25" customHeight="1">
      <c r="A1882" s="26"/>
      <c r="B1882" s="26"/>
      <c r="C1882" s="28"/>
      <c r="D1882" s="62"/>
      <c r="F1882" s="63"/>
      <c r="G1882" s="64"/>
      <c r="H1882" s="17"/>
      <c r="I1882" s="24"/>
      <c r="J1882" s="26"/>
    </row>
    <row r="1883" ht="17.25" customHeight="1">
      <c r="A1883" s="26"/>
      <c r="B1883" s="26"/>
      <c r="C1883" s="28"/>
      <c r="D1883" s="62"/>
      <c r="F1883" s="63"/>
      <c r="G1883" s="64"/>
      <c r="H1883" s="17"/>
      <c r="I1883" s="24"/>
      <c r="J1883" s="26"/>
    </row>
    <row r="1884" ht="17.25" customHeight="1">
      <c r="A1884" s="26"/>
      <c r="B1884" s="26"/>
      <c r="C1884" s="28"/>
      <c r="D1884" s="62"/>
      <c r="F1884" s="63"/>
      <c r="G1884" s="64"/>
      <c r="H1884" s="17"/>
      <c r="I1884" s="24"/>
      <c r="J1884" s="26"/>
    </row>
    <row r="1885" ht="17.25" customHeight="1">
      <c r="A1885" s="26"/>
      <c r="B1885" s="26"/>
      <c r="C1885" s="28"/>
      <c r="D1885" s="62"/>
      <c r="F1885" s="63"/>
      <c r="G1885" s="64"/>
      <c r="H1885" s="17"/>
      <c r="I1885" s="24"/>
      <c r="J1885" s="26"/>
    </row>
    <row r="1886" ht="17.25" customHeight="1">
      <c r="A1886" s="26"/>
      <c r="B1886" s="26"/>
      <c r="C1886" s="28"/>
      <c r="D1886" s="62"/>
      <c r="F1886" s="63"/>
      <c r="G1886" s="64"/>
      <c r="H1886" s="17"/>
      <c r="I1886" s="24"/>
      <c r="J1886" s="26"/>
    </row>
    <row r="1887" ht="17.25" customHeight="1">
      <c r="A1887" s="26"/>
      <c r="B1887" s="26"/>
      <c r="C1887" s="28"/>
      <c r="D1887" s="62"/>
      <c r="F1887" s="63"/>
      <c r="G1887" s="64"/>
      <c r="H1887" s="17"/>
      <c r="I1887" s="24"/>
      <c r="J1887" s="26"/>
    </row>
    <row r="1888" ht="17.25" customHeight="1">
      <c r="A1888" s="26"/>
      <c r="B1888" s="26"/>
      <c r="C1888" s="28"/>
      <c r="D1888" s="62"/>
      <c r="F1888" s="63"/>
      <c r="G1888" s="64"/>
      <c r="H1888" s="17"/>
      <c r="I1888" s="24"/>
      <c r="J1888" s="26"/>
    </row>
    <row r="1889" ht="17.25" customHeight="1">
      <c r="A1889" s="26"/>
      <c r="B1889" s="26"/>
      <c r="C1889" s="28"/>
      <c r="D1889" s="62"/>
      <c r="F1889" s="63"/>
      <c r="G1889" s="64"/>
      <c r="H1889" s="17"/>
      <c r="I1889" s="24"/>
      <c r="J1889" s="26"/>
    </row>
    <row r="1890" ht="17.25" customHeight="1">
      <c r="A1890" s="26"/>
      <c r="B1890" s="26"/>
      <c r="C1890" s="28"/>
      <c r="D1890" s="62"/>
      <c r="F1890" s="63"/>
      <c r="G1890" s="64"/>
      <c r="H1890" s="17"/>
      <c r="I1890" s="24"/>
      <c r="J1890" s="26"/>
    </row>
    <row r="1891" ht="17.25" customHeight="1">
      <c r="A1891" s="26"/>
      <c r="B1891" s="26"/>
      <c r="C1891" s="28"/>
      <c r="D1891" s="62"/>
      <c r="F1891" s="63"/>
      <c r="G1891" s="64"/>
      <c r="H1891" s="17"/>
      <c r="I1891" s="24"/>
      <c r="J1891" s="26"/>
    </row>
    <row r="1892" ht="17.25" customHeight="1">
      <c r="A1892" s="26"/>
      <c r="B1892" s="26"/>
      <c r="C1892" s="28"/>
      <c r="D1892" s="62"/>
      <c r="F1892" s="63"/>
      <c r="G1892" s="64"/>
      <c r="H1892" s="17"/>
      <c r="I1892" s="24"/>
      <c r="J1892" s="26"/>
    </row>
    <row r="1893" ht="17.25" customHeight="1">
      <c r="A1893" s="26"/>
      <c r="B1893" s="26"/>
      <c r="C1893" s="28"/>
      <c r="D1893" s="62"/>
      <c r="F1893" s="63"/>
      <c r="G1893" s="64"/>
      <c r="H1893" s="17"/>
      <c r="I1893" s="24"/>
      <c r="J1893" s="26"/>
    </row>
    <row r="1894" ht="17.25" customHeight="1">
      <c r="A1894" s="26"/>
      <c r="B1894" s="26"/>
      <c r="C1894" s="28"/>
      <c r="D1894" s="62"/>
      <c r="F1894" s="63"/>
      <c r="G1894" s="64"/>
      <c r="H1894" s="17"/>
      <c r="I1894" s="24"/>
      <c r="J1894" s="26"/>
    </row>
    <row r="1895" ht="17.25" customHeight="1">
      <c r="A1895" s="26"/>
      <c r="B1895" s="26"/>
      <c r="C1895" s="28"/>
      <c r="D1895" s="62"/>
      <c r="F1895" s="63"/>
      <c r="G1895" s="64"/>
      <c r="H1895" s="17"/>
      <c r="I1895" s="24"/>
      <c r="J1895" s="26"/>
    </row>
    <row r="1896" ht="17.25" customHeight="1">
      <c r="A1896" s="26"/>
      <c r="B1896" s="26"/>
      <c r="C1896" s="28"/>
      <c r="D1896" s="62"/>
      <c r="F1896" s="63"/>
      <c r="G1896" s="64"/>
      <c r="H1896" s="17"/>
      <c r="I1896" s="24"/>
      <c r="J1896" s="26"/>
    </row>
    <row r="1897" ht="17.25" customHeight="1">
      <c r="A1897" s="26"/>
      <c r="B1897" s="26"/>
      <c r="C1897" s="28"/>
      <c r="D1897" s="62"/>
      <c r="F1897" s="63"/>
      <c r="G1897" s="64"/>
      <c r="H1897" s="17"/>
      <c r="I1897" s="24"/>
      <c r="J1897" s="26"/>
    </row>
    <row r="1898" ht="17.25" customHeight="1">
      <c r="A1898" s="26"/>
      <c r="B1898" s="26"/>
      <c r="C1898" s="28"/>
      <c r="D1898" s="62"/>
      <c r="F1898" s="63"/>
      <c r="G1898" s="64"/>
      <c r="H1898" s="17"/>
      <c r="I1898" s="24"/>
      <c r="J1898" s="26"/>
    </row>
    <row r="1899" ht="17.25" customHeight="1">
      <c r="A1899" s="26"/>
      <c r="B1899" s="26"/>
      <c r="C1899" s="28"/>
      <c r="D1899" s="62"/>
      <c r="F1899" s="63"/>
      <c r="G1899" s="64"/>
      <c r="H1899" s="17"/>
      <c r="I1899" s="24"/>
      <c r="J1899" s="26"/>
    </row>
    <row r="1900" ht="17.25" customHeight="1">
      <c r="A1900" s="26"/>
      <c r="B1900" s="26"/>
      <c r="C1900" s="28"/>
      <c r="D1900" s="62"/>
      <c r="F1900" s="63"/>
      <c r="G1900" s="64"/>
      <c r="H1900" s="17"/>
      <c r="I1900" s="24"/>
      <c r="J1900" s="26"/>
    </row>
    <row r="1901" ht="17.25" customHeight="1">
      <c r="A1901" s="26"/>
      <c r="B1901" s="26"/>
      <c r="C1901" s="28"/>
      <c r="D1901" s="62"/>
      <c r="F1901" s="63"/>
      <c r="G1901" s="64"/>
      <c r="H1901" s="17"/>
      <c r="I1901" s="24"/>
      <c r="J1901" s="26"/>
    </row>
    <row r="1902" ht="17.25" customHeight="1">
      <c r="A1902" s="26"/>
      <c r="B1902" s="26"/>
      <c r="C1902" s="28"/>
      <c r="D1902" s="62"/>
      <c r="F1902" s="63"/>
      <c r="G1902" s="64"/>
      <c r="H1902" s="17"/>
      <c r="I1902" s="24"/>
      <c r="J1902" s="26"/>
    </row>
    <row r="1903" ht="17.25" customHeight="1">
      <c r="A1903" s="26"/>
      <c r="B1903" s="26"/>
      <c r="C1903" s="28"/>
      <c r="D1903" s="62"/>
      <c r="F1903" s="63"/>
      <c r="G1903" s="64"/>
      <c r="H1903" s="17"/>
      <c r="I1903" s="24"/>
      <c r="J1903" s="26"/>
    </row>
    <row r="1904" ht="17.25" customHeight="1">
      <c r="A1904" s="26"/>
      <c r="B1904" s="26"/>
      <c r="C1904" s="28"/>
      <c r="D1904" s="62"/>
      <c r="F1904" s="63"/>
      <c r="G1904" s="64"/>
      <c r="H1904" s="17"/>
      <c r="I1904" s="24"/>
      <c r="J1904" s="26"/>
    </row>
    <row r="1905" ht="17.25" customHeight="1">
      <c r="A1905" s="26"/>
      <c r="B1905" s="26"/>
      <c r="C1905" s="28"/>
      <c r="D1905" s="62"/>
      <c r="F1905" s="63"/>
      <c r="G1905" s="64"/>
      <c r="H1905" s="17"/>
      <c r="I1905" s="24"/>
      <c r="J1905" s="26"/>
    </row>
    <row r="1906" ht="17.25" customHeight="1">
      <c r="A1906" s="26"/>
      <c r="B1906" s="26"/>
      <c r="C1906" s="28"/>
      <c r="D1906" s="62"/>
      <c r="F1906" s="63"/>
      <c r="G1906" s="64"/>
      <c r="H1906" s="17"/>
      <c r="I1906" s="24"/>
      <c r="J1906" s="26"/>
    </row>
    <row r="1907" ht="17.25" customHeight="1">
      <c r="A1907" s="26"/>
      <c r="B1907" s="26"/>
      <c r="C1907" s="28"/>
      <c r="D1907" s="62"/>
      <c r="F1907" s="63"/>
      <c r="G1907" s="64"/>
      <c r="H1907" s="17"/>
      <c r="I1907" s="24"/>
      <c r="J1907" s="26"/>
    </row>
    <row r="1908" ht="17.25" customHeight="1">
      <c r="A1908" s="26"/>
      <c r="B1908" s="26"/>
      <c r="C1908" s="28"/>
      <c r="D1908" s="62"/>
      <c r="F1908" s="63"/>
      <c r="G1908" s="64"/>
      <c r="H1908" s="17"/>
      <c r="I1908" s="24"/>
      <c r="J1908" s="26"/>
    </row>
    <row r="1909" ht="17.25" customHeight="1">
      <c r="A1909" s="26"/>
      <c r="B1909" s="26"/>
      <c r="C1909" s="28"/>
      <c r="D1909" s="62"/>
      <c r="F1909" s="63"/>
      <c r="G1909" s="64"/>
      <c r="H1909" s="17"/>
      <c r="I1909" s="24"/>
      <c r="J1909" s="26"/>
    </row>
    <row r="1910" ht="17.25" customHeight="1">
      <c r="A1910" s="26"/>
      <c r="B1910" s="26"/>
      <c r="C1910" s="28"/>
      <c r="D1910" s="62"/>
      <c r="F1910" s="63"/>
      <c r="G1910" s="64"/>
      <c r="H1910" s="17"/>
      <c r="I1910" s="24"/>
      <c r="J1910" s="26"/>
    </row>
    <row r="1911" ht="17.25" customHeight="1">
      <c r="A1911" s="26"/>
      <c r="B1911" s="26"/>
      <c r="C1911" s="28"/>
      <c r="D1911" s="62"/>
      <c r="F1911" s="63"/>
      <c r="G1911" s="64"/>
      <c r="H1911" s="17"/>
      <c r="I1911" s="24"/>
      <c r="J1911" s="26"/>
    </row>
    <row r="1912" ht="17.25" customHeight="1">
      <c r="A1912" s="26"/>
      <c r="B1912" s="26"/>
      <c r="C1912" s="28"/>
      <c r="D1912" s="62"/>
      <c r="F1912" s="63"/>
      <c r="G1912" s="64"/>
      <c r="H1912" s="17"/>
      <c r="I1912" s="24"/>
      <c r="J1912" s="26"/>
    </row>
    <row r="1913" ht="17.25" customHeight="1">
      <c r="A1913" s="26"/>
      <c r="B1913" s="26"/>
      <c r="C1913" s="28"/>
      <c r="D1913" s="62"/>
      <c r="F1913" s="63"/>
      <c r="G1913" s="64"/>
      <c r="H1913" s="17"/>
      <c r="I1913" s="24"/>
      <c r="J1913" s="26"/>
    </row>
    <row r="1914" ht="17.25" customHeight="1">
      <c r="A1914" s="26"/>
      <c r="B1914" s="26"/>
      <c r="C1914" s="28"/>
      <c r="D1914" s="62"/>
      <c r="F1914" s="63"/>
      <c r="G1914" s="64"/>
      <c r="H1914" s="17"/>
      <c r="I1914" s="24"/>
      <c r="J1914" s="26"/>
    </row>
    <row r="1915" ht="17.25" customHeight="1">
      <c r="A1915" s="26"/>
      <c r="B1915" s="26"/>
      <c r="C1915" s="28"/>
      <c r="D1915" s="62"/>
      <c r="F1915" s="63"/>
      <c r="G1915" s="64"/>
      <c r="H1915" s="17"/>
      <c r="I1915" s="24"/>
      <c r="J1915" s="26"/>
    </row>
    <row r="1916" ht="17.25" customHeight="1">
      <c r="A1916" s="26"/>
      <c r="B1916" s="26"/>
      <c r="C1916" s="28"/>
      <c r="D1916" s="62"/>
      <c r="F1916" s="63"/>
      <c r="G1916" s="64"/>
      <c r="H1916" s="17"/>
      <c r="I1916" s="24"/>
      <c r="J1916" s="26"/>
    </row>
    <row r="1917" ht="17.25" customHeight="1">
      <c r="A1917" s="26"/>
      <c r="B1917" s="26"/>
      <c r="C1917" s="28"/>
      <c r="D1917" s="62"/>
      <c r="F1917" s="63"/>
      <c r="G1917" s="64"/>
      <c r="H1917" s="17"/>
      <c r="I1917" s="24"/>
      <c r="J1917" s="26"/>
    </row>
    <row r="1918" ht="17.25" customHeight="1">
      <c r="A1918" s="26"/>
      <c r="B1918" s="26"/>
      <c r="C1918" s="28"/>
      <c r="D1918" s="62"/>
      <c r="F1918" s="63"/>
      <c r="G1918" s="64"/>
      <c r="H1918" s="17"/>
      <c r="I1918" s="24"/>
      <c r="J1918" s="26"/>
    </row>
    <row r="1919" ht="17.25" customHeight="1">
      <c r="A1919" s="26"/>
      <c r="B1919" s="26"/>
      <c r="C1919" s="28"/>
      <c r="D1919" s="62"/>
      <c r="F1919" s="63"/>
      <c r="G1919" s="64"/>
      <c r="H1919" s="17"/>
      <c r="I1919" s="24"/>
      <c r="J1919" s="26"/>
    </row>
    <row r="1920" ht="17.25" customHeight="1">
      <c r="A1920" s="26"/>
      <c r="B1920" s="26"/>
      <c r="C1920" s="28"/>
      <c r="D1920" s="62"/>
      <c r="F1920" s="63"/>
      <c r="G1920" s="64"/>
      <c r="H1920" s="17"/>
      <c r="I1920" s="24"/>
      <c r="J1920" s="26"/>
    </row>
    <row r="1921" ht="17.25" customHeight="1">
      <c r="A1921" s="26"/>
      <c r="B1921" s="26"/>
      <c r="C1921" s="28"/>
      <c r="D1921" s="62"/>
      <c r="F1921" s="63"/>
      <c r="G1921" s="64"/>
      <c r="H1921" s="17"/>
      <c r="I1921" s="24"/>
      <c r="J1921" s="26"/>
    </row>
    <row r="1922" ht="17.25" customHeight="1">
      <c r="A1922" s="26"/>
      <c r="B1922" s="26"/>
      <c r="C1922" s="28"/>
      <c r="D1922" s="62"/>
      <c r="F1922" s="63"/>
      <c r="G1922" s="64"/>
      <c r="H1922" s="17"/>
      <c r="I1922" s="24"/>
      <c r="J1922" s="26"/>
    </row>
    <row r="1923" ht="17.25" customHeight="1">
      <c r="A1923" s="26"/>
      <c r="B1923" s="26"/>
      <c r="C1923" s="28"/>
      <c r="D1923" s="62"/>
      <c r="F1923" s="63"/>
      <c r="G1923" s="64"/>
      <c r="H1923" s="17"/>
      <c r="I1923" s="24"/>
      <c r="J1923" s="26"/>
    </row>
    <row r="1924" ht="17.25" customHeight="1">
      <c r="A1924" s="26"/>
      <c r="B1924" s="26"/>
      <c r="C1924" s="28"/>
      <c r="D1924" s="62"/>
      <c r="F1924" s="63"/>
      <c r="G1924" s="64"/>
      <c r="H1924" s="17"/>
      <c r="I1924" s="24"/>
      <c r="J1924" s="26"/>
    </row>
    <row r="1925" ht="17.25" customHeight="1">
      <c r="A1925" s="26"/>
      <c r="B1925" s="26"/>
      <c r="C1925" s="28"/>
      <c r="D1925" s="62"/>
      <c r="F1925" s="63"/>
      <c r="G1925" s="64"/>
      <c r="H1925" s="17"/>
      <c r="I1925" s="24"/>
      <c r="J1925" s="26"/>
    </row>
    <row r="1926" ht="17.25" customHeight="1">
      <c r="A1926" s="26"/>
      <c r="B1926" s="26"/>
      <c r="C1926" s="28"/>
      <c r="D1926" s="62"/>
      <c r="F1926" s="63"/>
      <c r="G1926" s="64"/>
      <c r="H1926" s="17"/>
      <c r="I1926" s="24"/>
      <c r="J1926" s="26"/>
    </row>
    <row r="1927" ht="17.25" customHeight="1">
      <c r="A1927" s="26"/>
      <c r="B1927" s="26"/>
      <c r="C1927" s="28"/>
      <c r="D1927" s="62"/>
      <c r="F1927" s="63"/>
      <c r="G1927" s="64"/>
      <c r="H1927" s="17"/>
      <c r="I1927" s="24"/>
      <c r="J1927" s="26"/>
    </row>
    <row r="1928" ht="17.25" customHeight="1">
      <c r="A1928" s="26"/>
      <c r="B1928" s="26"/>
      <c r="C1928" s="28"/>
      <c r="D1928" s="62"/>
      <c r="F1928" s="63"/>
      <c r="G1928" s="64"/>
      <c r="H1928" s="17"/>
      <c r="I1928" s="24"/>
      <c r="J1928" s="26"/>
    </row>
    <row r="1929" ht="17.25" customHeight="1">
      <c r="A1929" s="26"/>
      <c r="B1929" s="26"/>
      <c r="C1929" s="28"/>
      <c r="D1929" s="62"/>
      <c r="F1929" s="63"/>
      <c r="G1929" s="64"/>
      <c r="H1929" s="17"/>
      <c r="I1929" s="24"/>
      <c r="J1929" s="26"/>
    </row>
    <row r="1930" ht="17.25" customHeight="1">
      <c r="A1930" s="26"/>
      <c r="B1930" s="26"/>
      <c r="C1930" s="28"/>
      <c r="D1930" s="62"/>
      <c r="F1930" s="63"/>
      <c r="G1930" s="64"/>
      <c r="H1930" s="17"/>
      <c r="I1930" s="24"/>
      <c r="J1930" s="26"/>
    </row>
    <row r="1931" ht="17.25" customHeight="1">
      <c r="A1931" s="26"/>
      <c r="B1931" s="26"/>
      <c r="C1931" s="28"/>
      <c r="D1931" s="62"/>
      <c r="F1931" s="63"/>
      <c r="G1931" s="64"/>
      <c r="H1931" s="17"/>
      <c r="I1931" s="24"/>
      <c r="J1931" s="26"/>
    </row>
    <row r="1932" ht="17.25" customHeight="1">
      <c r="A1932" s="26"/>
      <c r="B1932" s="26"/>
      <c r="C1932" s="28"/>
      <c r="D1932" s="62"/>
      <c r="F1932" s="63"/>
      <c r="G1932" s="64"/>
      <c r="H1932" s="17"/>
      <c r="I1932" s="24"/>
      <c r="J1932" s="26"/>
    </row>
    <row r="1933" ht="17.25" customHeight="1">
      <c r="A1933" s="26"/>
      <c r="B1933" s="26"/>
      <c r="C1933" s="28"/>
      <c r="D1933" s="62"/>
      <c r="F1933" s="63"/>
      <c r="G1933" s="64"/>
      <c r="H1933" s="17"/>
      <c r="I1933" s="24"/>
      <c r="J1933" s="26"/>
    </row>
    <row r="1934" ht="17.25" customHeight="1">
      <c r="A1934" s="26"/>
      <c r="B1934" s="26"/>
      <c r="C1934" s="28"/>
      <c r="D1934" s="62"/>
      <c r="F1934" s="63"/>
      <c r="G1934" s="64"/>
      <c r="H1934" s="17"/>
      <c r="I1934" s="24"/>
      <c r="J1934" s="26"/>
    </row>
    <row r="1935" ht="17.25" customHeight="1">
      <c r="A1935" s="26"/>
      <c r="B1935" s="26"/>
      <c r="C1935" s="28"/>
      <c r="D1935" s="62"/>
      <c r="F1935" s="63"/>
      <c r="G1935" s="64"/>
      <c r="H1935" s="17"/>
      <c r="I1935" s="24"/>
      <c r="J1935" s="26"/>
    </row>
    <row r="1936" ht="17.25" customHeight="1">
      <c r="A1936" s="26"/>
      <c r="B1936" s="26"/>
      <c r="C1936" s="28"/>
      <c r="D1936" s="62"/>
      <c r="F1936" s="63"/>
      <c r="G1936" s="64"/>
      <c r="H1936" s="17"/>
      <c r="I1936" s="24"/>
      <c r="J1936" s="26"/>
    </row>
    <row r="1937" ht="17.25" customHeight="1">
      <c r="A1937" s="26"/>
      <c r="B1937" s="26"/>
      <c r="C1937" s="28"/>
      <c r="D1937" s="62"/>
      <c r="F1937" s="63"/>
      <c r="G1937" s="64"/>
      <c r="H1937" s="17"/>
      <c r="I1937" s="24"/>
      <c r="J1937" s="26"/>
    </row>
    <row r="1938" ht="17.25" customHeight="1">
      <c r="A1938" s="26"/>
      <c r="B1938" s="26"/>
      <c r="C1938" s="28"/>
      <c r="D1938" s="62"/>
      <c r="F1938" s="63"/>
      <c r="G1938" s="64"/>
      <c r="H1938" s="17"/>
      <c r="I1938" s="24"/>
      <c r="J1938" s="26"/>
    </row>
    <row r="1939" ht="17.25" customHeight="1">
      <c r="A1939" s="26"/>
      <c r="B1939" s="26"/>
      <c r="C1939" s="28"/>
      <c r="D1939" s="62"/>
      <c r="F1939" s="63"/>
      <c r="G1939" s="64"/>
      <c r="H1939" s="17"/>
      <c r="I1939" s="24"/>
      <c r="J1939" s="26"/>
    </row>
    <row r="1940" ht="17.25" customHeight="1">
      <c r="A1940" s="26"/>
      <c r="B1940" s="26"/>
      <c r="C1940" s="28"/>
      <c r="D1940" s="62"/>
      <c r="F1940" s="63"/>
      <c r="G1940" s="64"/>
      <c r="H1940" s="17"/>
      <c r="I1940" s="24"/>
      <c r="J1940" s="26"/>
    </row>
    <row r="1941" ht="17.25" customHeight="1">
      <c r="A1941" s="26"/>
      <c r="B1941" s="26"/>
      <c r="C1941" s="28"/>
      <c r="D1941" s="62"/>
      <c r="F1941" s="63"/>
      <c r="G1941" s="64"/>
      <c r="H1941" s="17"/>
      <c r="I1941" s="24"/>
      <c r="J1941" s="26"/>
    </row>
    <row r="1942" ht="17.25" customHeight="1">
      <c r="A1942" s="26"/>
      <c r="B1942" s="26"/>
      <c r="C1942" s="28"/>
      <c r="D1942" s="62"/>
      <c r="F1942" s="63"/>
      <c r="G1942" s="64"/>
      <c r="H1942" s="17"/>
      <c r="I1942" s="24"/>
      <c r="J1942" s="26"/>
    </row>
    <row r="1943" ht="17.25" customHeight="1">
      <c r="A1943" s="26"/>
      <c r="B1943" s="26"/>
      <c r="C1943" s="28"/>
      <c r="D1943" s="62"/>
      <c r="F1943" s="63"/>
      <c r="G1943" s="64"/>
      <c r="H1943" s="17"/>
      <c r="I1943" s="24"/>
      <c r="J1943" s="26"/>
    </row>
    <row r="1944" ht="17.25" customHeight="1">
      <c r="A1944" s="26"/>
      <c r="B1944" s="26"/>
      <c r="C1944" s="28"/>
      <c r="D1944" s="62"/>
      <c r="F1944" s="63"/>
      <c r="G1944" s="64"/>
      <c r="H1944" s="17"/>
      <c r="I1944" s="24"/>
      <c r="J1944" s="26"/>
    </row>
    <row r="1945" ht="17.25" customHeight="1">
      <c r="A1945" s="26"/>
      <c r="B1945" s="26"/>
      <c r="C1945" s="28"/>
      <c r="D1945" s="62"/>
      <c r="F1945" s="63"/>
      <c r="G1945" s="64"/>
      <c r="H1945" s="17"/>
      <c r="I1945" s="24"/>
      <c r="J1945" s="26"/>
    </row>
    <row r="1946" ht="17.25" customHeight="1">
      <c r="A1946" s="26"/>
      <c r="B1946" s="26"/>
      <c r="C1946" s="28"/>
      <c r="D1946" s="62"/>
      <c r="F1946" s="63"/>
      <c r="G1946" s="64"/>
      <c r="H1946" s="17"/>
      <c r="I1946" s="24"/>
      <c r="J1946" s="26"/>
    </row>
    <row r="1947" ht="17.25" customHeight="1">
      <c r="A1947" s="26"/>
      <c r="B1947" s="26"/>
      <c r="C1947" s="28"/>
      <c r="D1947" s="62"/>
      <c r="F1947" s="63"/>
      <c r="G1947" s="64"/>
      <c r="H1947" s="17"/>
      <c r="I1947" s="24"/>
      <c r="J1947" s="26"/>
    </row>
    <row r="1948" ht="17.25" customHeight="1">
      <c r="A1948" s="26"/>
      <c r="B1948" s="26"/>
      <c r="C1948" s="28"/>
      <c r="D1948" s="62"/>
      <c r="F1948" s="63"/>
      <c r="G1948" s="64"/>
      <c r="H1948" s="17"/>
      <c r="I1948" s="24"/>
      <c r="J1948" s="26"/>
    </row>
    <row r="1949" ht="17.25" customHeight="1">
      <c r="A1949" s="26"/>
      <c r="B1949" s="26"/>
      <c r="C1949" s="28"/>
      <c r="D1949" s="62"/>
      <c r="F1949" s="63"/>
      <c r="G1949" s="64"/>
      <c r="H1949" s="17"/>
      <c r="I1949" s="24"/>
      <c r="J1949" s="26"/>
    </row>
    <row r="1950" ht="17.25" customHeight="1">
      <c r="A1950" s="26"/>
      <c r="B1950" s="26"/>
      <c r="C1950" s="28"/>
      <c r="D1950" s="62"/>
      <c r="F1950" s="63"/>
      <c r="G1950" s="64"/>
      <c r="H1950" s="17"/>
      <c r="I1950" s="24"/>
      <c r="J1950" s="26"/>
    </row>
    <row r="1951" ht="17.25" customHeight="1">
      <c r="A1951" s="26"/>
      <c r="B1951" s="26"/>
      <c r="C1951" s="28"/>
      <c r="D1951" s="62"/>
      <c r="F1951" s="63"/>
      <c r="G1951" s="64"/>
      <c r="H1951" s="17"/>
      <c r="I1951" s="24"/>
      <c r="J1951" s="26"/>
    </row>
    <row r="1952" ht="17.25" customHeight="1">
      <c r="A1952" s="26"/>
      <c r="B1952" s="26"/>
      <c r="C1952" s="28"/>
      <c r="D1952" s="62"/>
      <c r="F1952" s="63"/>
      <c r="G1952" s="64"/>
      <c r="H1952" s="17"/>
      <c r="I1952" s="24"/>
      <c r="J1952" s="26"/>
    </row>
    <row r="1953" ht="17.25" customHeight="1">
      <c r="A1953" s="26"/>
      <c r="B1953" s="26"/>
      <c r="C1953" s="28"/>
      <c r="D1953" s="62"/>
      <c r="F1953" s="63"/>
      <c r="G1953" s="64"/>
      <c r="H1953" s="17"/>
      <c r="I1953" s="24"/>
      <c r="J1953" s="26"/>
    </row>
    <row r="1954" ht="17.25" customHeight="1">
      <c r="A1954" s="26"/>
      <c r="B1954" s="26"/>
      <c r="C1954" s="28"/>
      <c r="D1954" s="62"/>
      <c r="F1954" s="63"/>
      <c r="G1954" s="64"/>
      <c r="H1954" s="17"/>
      <c r="I1954" s="24"/>
      <c r="J1954" s="26"/>
    </row>
    <row r="1955" ht="17.25" customHeight="1">
      <c r="A1955" s="26"/>
      <c r="B1955" s="26"/>
      <c r="C1955" s="28"/>
      <c r="D1955" s="62"/>
      <c r="F1955" s="63"/>
      <c r="G1955" s="64"/>
      <c r="H1955" s="17"/>
      <c r="I1955" s="24"/>
      <c r="J1955" s="26"/>
    </row>
    <row r="1956" ht="17.25" customHeight="1">
      <c r="A1956" s="26"/>
      <c r="B1956" s="26"/>
      <c r="C1956" s="28"/>
      <c r="D1956" s="62"/>
      <c r="F1956" s="63"/>
      <c r="G1956" s="64"/>
      <c r="H1956" s="17"/>
      <c r="I1956" s="24"/>
      <c r="J1956" s="26"/>
    </row>
    <row r="1957" ht="17.25" customHeight="1">
      <c r="A1957" s="26"/>
      <c r="B1957" s="26"/>
      <c r="C1957" s="28"/>
      <c r="D1957" s="62"/>
      <c r="F1957" s="63"/>
      <c r="G1957" s="64"/>
      <c r="H1957" s="17"/>
      <c r="I1957" s="24"/>
      <c r="J1957" s="26"/>
    </row>
    <row r="1958" ht="17.25" customHeight="1">
      <c r="A1958" s="26"/>
      <c r="B1958" s="26"/>
      <c r="C1958" s="28"/>
      <c r="D1958" s="62"/>
      <c r="F1958" s="63"/>
      <c r="G1958" s="64"/>
      <c r="H1958" s="17"/>
      <c r="I1958" s="24"/>
      <c r="J1958" s="26"/>
    </row>
    <row r="1959" ht="17.25" customHeight="1">
      <c r="A1959" s="26"/>
      <c r="B1959" s="26"/>
      <c r="C1959" s="28"/>
      <c r="D1959" s="62"/>
      <c r="F1959" s="63"/>
      <c r="G1959" s="64"/>
      <c r="H1959" s="17"/>
      <c r="I1959" s="24"/>
      <c r="J1959" s="26"/>
    </row>
    <row r="1960" ht="17.25" customHeight="1">
      <c r="A1960" s="26"/>
      <c r="B1960" s="26"/>
      <c r="C1960" s="28"/>
      <c r="D1960" s="62"/>
      <c r="F1960" s="63"/>
      <c r="G1960" s="64"/>
      <c r="H1960" s="17"/>
      <c r="I1960" s="24"/>
      <c r="J1960" s="26"/>
    </row>
    <row r="1961" ht="17.25" customHeight="1">
      <c r="A1961" s="26"/>
      <c r="B1961" s="26"/>
      <c r="C1961" s="28"/>
      <c r="D1961" s="62"/>
      <c r="F1961" s="63"/>
      <c r="G1961" s="64"/>
      <c r="H1961" s="17"/>
      <c r="I1961" s="24"/>
      <c r="J1961" s="26"/>
    </row>
    <row r="1962" ht="17.25" customHeight="1">
      <c r="A1962" s="26"/>
      <c r="B1962" s="26"/>
      <c r="C1962" s="28"/>
      <c r="D1962" s="62"/>
      <c r="F1962" s="63"/>
      <c r="G1962" s="64"/>
      <c r="H1962" s="17"/>
      <c r="I1962" s="24"/>
      <c r="J1962" s="26"/>
    </row>
    <row r="1963" ht="17.25" customHeight="1">
      <c r="A1963" s="26"/>
      <c r="B1963" s="26"/>
      <c r="C1963" s="28"/>
      <c r="D1963" s="62"/>
      <c r="F1963" s="63"/>
      <c r="G1963" s="64"/>
      <c r="H1963" s="17"/>
      <c r="I1963" s="24"/>
      <c r="J1963" s="26"/>
    </row>
    <row r="1964" ht="17.25" customHeight="1">
      <c r="A1964" s="26"/>
      <c r="B1964" s="26"/>
      <c r="C1964" s="28"/>
      <c r="D1964" s="62"/>
      <c r="F1964" s="63"/>
      <c r="G1964" s="64"/>
      <c r="H1964" s="17"/>
      <c r="I1964" s="24"/>
      <c r="J1964" s="26"/>
    </row>
    <row r="1965" ht="17.25" customHeight="1">
      <c r="A1965" s="26"/>
      <c r="B1965" s="26"/>
      <c r="C1965" s="28"/>
      <c r="D1965" s="62"/>
      <c r="F1965" s="63"/>
      <c r="G1965" s="64"/>
      <c r="H1965" s="17"/>
      <c r="I1965" s="24"/>
      <c r="J1965" s="26"/>
    </row>
    <row r="1966" ht="17.25" customHeight="1">
      <c r="A1966" s="26"/>
      <c r="B1966" s="26"/>
      <c r="C1966" s="28"/>
      <c r="D1966" s="62"/>
      <c r="F1966" s="63"/>
      <c r="G1966" s="64"/>
      <c r="H1966" s="17"/>
      <c r="I1966" s="24"/>
      <c r="J1966" s="26"/>
    </row>
    <row r="1967" ht="17.25" customHeight="1">
      <c r="A1967" s="26"/>
      <c r="B1967" s="26"/>
      <c r="C1967" s="28"/>
      <c r="D1967" s="62"/>
      <c r="F1967" s="63"/>
      <c r="G1967" s="64"/>
      <c r="H1967" s="17"/>
      <c r="I1967" s="24"/>
      <c r="J1967" s="26"/>
    </row>
    <row r="1968" ht="17.25" customHeight="1">
      <c r="A1968" s="26"/>
      <c r="B1968" s="26"/>
      <c r="C1968" s="28"/>
      <c r="D1968" s="62"/>
      <c r="F1968" s="63"/>
      <c r="G1968" s="64"/>
      <c r="H1968" s="17"/>
      <c r="I1968" s="24"/>
      <c r="J1968" s="26"/>
    </row>
    <row r="1969" ht="17.25" customHeight="1">
      <c r="A1969" s="26"/>
      <c r="B1969" s="26"/>
      <c r="C1969" s="28"/>
      <c r="D1969" s="62"/>
      <c r="F1969" s="63"/>
      <c r="G1969" s="64"/>
      <c r="H1969" s="17"/>
      <c r="I1969" s="24"/>
      <c r="J1969" s="26"/>
    </row>
    <row r="1970" ht="17.25" customHeight="1">
      <c r="A1970" s="26"/>
      <c r="B1970" s="26"/>
      <c r="C1970" s="28"/>
      <c r="D1970" s="62"/>
      <c r="F1970" s="63"/>
      <c r="G1970" s="64"/>
      <c r="H1970" s="17"/>
      <c r="I1970" s="24"/>
      <c r="J1970" s="26"/>
    </row>
    <row r="1971" ht="17.25" customHeight="1">
      <c r="A1971" s="26"/>
      <c r="B1971" s="26"/>
      <c r="C1971" s="28"/>
      <c r="D1971" s="62"/>
      <c r="F1971" s="63"/>
      <c r="G1971" s="64"/>
      <c r="H1971" s="17"/>
      <c r="I1971" s="24"/>
      <c r="J1971" s="26"/>
    </row>
    <row r="1972" ht="17.25" customHeight="1">
      <c r="A1972" s="26"/>
      <c r="B1972" s="26"/>
      <c r="C1972" s="28"/>
      <c r="D1972" s="62"/>
      <c r="F1972" s="63"/>
      <c r="G1972" s="64"/>
      <c r="H1972" s="17"/>
      <c r="I1972" s="24"/>
      <c r="J1972" s="26"/>
    </row>
    <row r="1973" ht="17.25" customHeight="1">
      <c r="A1973" s="26"/>
      <c r="B1973" s="26"/>
      <c r="C1973" s="28"/>
      <c r="D1973" s="62"/>
      <c r="F1973" s="63"/>
      <c r="G1973" s="64"/>
      <c r="H1973" s="17"/>
      <c r="I1973" s="24"/>
      <c r="J1973" s="26"/>
    </row>
    <row r="1974" ht="17.25" customHeight="1">
      <c r="A1974" s="26"/>
      <c r="B1974" s="26"/>
      <c r="C1974" s="28"/>
      <c r="D1974" s="62"/>
      <c r="F1974" s="63"/>
      <c r="G1974" s="64"/>
      <c r="H1974" s="17"/>
      <c r="I1974" s="24"/>
      <c r="J1974" s="26"/>
    </row>
    <row r="1975" ht="17.25" customHeight="1">
      <c r="A1975" s="26"/>
      <c r="B1975" s="26"/>
      <c r="C1975" s="28"/>
      <c r="D1975" s="62"/>
      <c r="F1975" s="63"/>
      <c r="G1975" s="64"/>
      <c r="H1975" s="17"/>
      <c r="I1975" s="24"/>
      <c r="J1975" s="26"/>
    </row>
    <row r="1976" ht="17.25" customHeight="1">
      <c r="A1976" s="26"/>
      <c r="B1976" s="26"/>
      <c r="C1976" s="28"/>
      <c r="D1976" s="62"/>
      <c r="F1976" s="63"/>
      <c r="G1976" s="64"/>
      <c r="H1976" s="17"/>
      <c r="I1976" s="24"/>
      <c r="J1976" s="26"/>
    </row>
    <row r="1977" ht="17.25" customHeight="1">
      <c r="A1977" s="26"/>
      <c r="B1977" s="26"/>
      <c r="C1977" s="28"/>
      <c r="D1977" s="62"/>
      <c r="F1977" s="63"/>
      <c r="G1977" s="64"/>
      <c r="H1977" s="17"/>
      <c r="I1977" s="24"/>
      <c r="J1977" s="26"/>
    </row>
    <row r="1978" ht="17.25" customHeight="1">
      <c r="A1978" s="26"/>
      <c r="B1978" s="26"/>
      <c r="C1978" s="28"/>
      <c r="D1978" s="62"/>
      <c r="F1978" s="63"/>
      <c r="G1978" s="64"/>
      <c r="H1978" s="17"/>
      <c r="I1978" s="24"/>
      <c r="J1978" s="26"/>
    </row>
    <row r="1979" ht="17.25" customHeight="1">
      <c r="A1979" s="26"/>
      <c r="B1979" s="26"/>
      <c r="C1979" s="28"/>
      <c r="D1979" s="62"/>
      <c r="F1979" s="63"/>
      <c r="G1979" s="64"/>
      <c r="H1979" s="17"/>
      <c r="I1979" s="24"/>
      <c r="J1979" s="26"/>
    </row>
    <row r="1980" ht="17.25" customHeight="1">
      <c r="A1980" s="26"/>
      <c r="B1980" s="26"/>
      <c r="C1980" s="28"/>
      <c r="D1980" s="62"/>
      <c r="F1980" s="63"/>
      <c r="G1980" s="64"/>
      <c r="H1980" s="17"/>
      <c r="I1980" s="24"/>
      <c r="J1980" s="26"/>
    </row>
    <row r="1981" ht="17.25" customHeight="1">
      <c r="A1981" s="26"/>
      <c r="B1981" s="26"/>
      <c r="C1981" s="28"/>
      <c r="D1981" s="62"/>
      <c r="F1981" s="63"/>
      <c r="G1981" s="64"/>
      <c r="H1981" s="17"/>
      <c r="I1981" s="24"/>
      <c r="J1981" s="26"/>
    </row>
    <row r="1982" ht="17.25" customHeight="1">
      <c r="A1982" s="26"/>
      <c r="B1982" s="26"/>
      <c r="C1982" s="28"/>
      <c r="D1982" s="62"/>
      <c r="F1982" s="63"/>
      <c r="G1982" s="64"/>
      <c r="H1982" s="17"/>
      <c r="I1982" s="24"/>
      <c r="J1982" s="26"/>
    </row>
    <row r="1983" ht="17.25" customHeight="1">
      <c r="A1983" s="26"/>
      <c r="B1983" s="26"/>
      <c r="C1983" s="28"/>
      <c r="D1983" s="62"/>
      <c r="F1983" s="63"/>
      <c r="G1983" s="64"/>
      <c r="H1983" s="17"/>
      <c r="I1983" s="24"/>
      <c r="J1983" s="26"/>
    </row>
    <row r="1984" ht="17.25" customHeight="1">
      <c r="A1984" s="26"/>
      <c r="B1984" s="26"/>
      <c r="C1984" s="28"/>
      <c r="D1984" s="62"/>
      <c r="F1984" s="63"/>
      <c r="G1984" s="64"/>
      <c r="H1984" s="17"/>
      <c r="I1984" s="24"/>
      <c r="J1984" s="26"/>
    </row>
    <row r="1985" ht="17.25" customHeight="1">
      <c r="A1985" s="26"/>
      <c r="B1985" s="26"/>
      <c r="C1985" s="28"/>
      <c r="D1985" s="62"/>
      <c r="F1985" s="63"/>
      <c r="G1985" s="64"/>
      <c r="H1985" s="17"/>
      <c r="I1985" s="24"/>
      <c r="J1985" s="26"/>
    </row>
    <row r="1986" ht="17.25" customHeight="1">
      <c r="A1986" s="26"/>
      <c r="B1986" s="26"/>
      <c r="C1986" s="28"/>
      <c r="D1986" s="62"/>
      <c r="F1986" s="63"/>
      <c r="G1986" s="64"/>
      <c r="H1986" s="17"/>
      <c r="I1986" s="24"/>
      <c r="J1986" s="26"/>
    </row>
    <row r="1987" ht="17.25" customHeight="1">
      <c r="A1987" s="26"/>
      <c r="B1987" s="26"/>
      <c r="C1987" s="28"/>
      <c r="D1987" s="62"/>
      <c r="F1987" s="63"/>
      <c r="G1987" s="64"/>
      <c r="H1987" s="17"/>
      <c r="I1987" s="24"/>
      <c r="J1987" s="26"/>
    </row>
    <row r="1988" ht="17.25" customHeight="1">
      <c r="A1988" s="26"/>
      <c r="B1988" s="26"/>
      <c r="C1988" s="28"/>
      <c r="D1988" s="62"/>
      <c r="F1988" s="63"/>
      <c r="G1988" s="64"/>
      <c r="H1988" s="17"/>
      <c r="I1988" s="24"/>
      <c r="J1988" s="26"/>
    </row>
    <row r="1989" ht="17.25" customHeight="1">
      <c r="A1989" s="26"/>
      <c r="B1989" s="26"/>
      <c r="C1989" s="28"/>
      <c r="D1989" s="62"/>
      <c r="F1989" s="63"/>
      <c r="G1989" s="64"/>
      <c r="H1989" s="17"/>
      <c r="I1989" s="24"/>
      <c r="J1989" s="26"/>
    </row>
    <row r="1990" ht="17.25" customHeight="1">
      <c r="A1990" s="26"/>
      <c r="B1990" s="26"/>
      <c r="C1990" s="28"/>
      <c r="D1990" s="62"/>
      <c r="F1990" s="63"/>
      <c r="G1990" s="64"/>
      <c r="H1990" s="17"/>
      <c r="I1990" s="24"/>
      <c r="J1990" s="26"/>
    </row>
    <row r="1991" ht="17.25" customHeight="1">
      <c r="A1991" s="26"/>
      <c r="B1991" s="26"/>
      <c r="C1991" s="28"/>
      <c r="D1991" s="62"/>
      <c r="F1991" s="63"/>
      <c r="G1991" s="64"/>
      <c r="H1991" s="17"/>
      <c r="I1991" s="24"/>
      <c r="J1991" s="26"/>
    </row>
    <row r="1992" ht="17.25" customHeight="1">
      <c r="A1992" s="26"/>
      <c r="B1992" s="26"/>
      <c r="C1992" s="28"/>
      <c r="D1992" s="62"/>
      <c r="F1992" s="63"/>
      <c r="G1992" s="64"/>
      <c r="H1992" s="17"/>
      <c r="I1992" s="24"/>
      <c r="J1992" s="26"/>
    </row>
    <row r="1993" ht="17.25" customHeight="1">
      <c r="A1993" s="26"/>
      <c r="B1993" s="26"/>
      <c r="C1993" s="28"/>
      <c r="D1993" s="62"/>
      <c r="F1993" s="63"/>
      <c r="G1993" s="64"/>
      <c r="H1993" s="17"/>
      <c r="I1993" s="24"/>
      <c r="J1993" s="26"/>
    </row>
    <row r="1994" ht="17.25" customHeight="1">
      <c r="A1994" s="26"/>
      <c r="B1994" s="26"/>
      <c r="C1994" s="28"/>
      <c r="D1994" s="62"/>
      <c r="F1994" s="63"/>
      <c r="G1994" s="64"/>
      <c r="H1994" s="17"/>
      <c r="I1994" s="24"/>
      <c r="J1994" s="26"/>
    </row>
    <row r="1995" ht="17.25" customHeight="1">
      <c r="A1995" s="26"/>
      <c r="B1995" s="26"/>
      <c r="C1995" s="28"/>
      <c r="D1995" s="62"/>
      <c r="F1995" s="63"/>
      <c r="G1995" s="64"/>
      <c r="H1995" s="17"/>
      <c r="I1995" s="24"/>
      <c r="J1995" s="26"/>
    </row>
    <row r="1996" ht="17.25" customHeight="1">
      <c r="A1996" s="26"/>
      <c r="B1996" s="26"/>
      <c r="C1996" s="28"/>
      <c r="D1996" s="62"/>
      <c r="F1996" s="63"/>
      <c r="G1996" s="64"/>
      <c r="H1996" s="17"/>
      <c r="I1996" s="24"/>
      <c r="J1996" s="26"/>
    </row>
    <row r="1997" ht="17.25" customHeight="1">
      <c r="A1997" s="26"/>
      <c r="B1997" s="26"/>
      <c r="C1997" s="28"/>
      <c r="D1997" s="62"/>
      <c r="F1997" s="63"/>
      <c r="G1997" s="64"/>
      <c r="H1997" s="17"/>
      <c r="I1997" s="24"/>
      <c r="J1997" s="26"/>
    </row>
    <row r="1998" ht="17.25" customHeight="1">
      <c r="A1998" s="26"/>
      <c r="B1998" s="26"/>
      <c r="C1998" s="28"/>
      <c r="D1998" s="62"/>
      <c r="F1998" s="63"/>
      <c r="G1998" s="64"/>
      <c r="H1998" s="17"/>
      <c r="I1998" s="24"/>
      <c r="J1998" s="26"/>
    </row>
    <row r="1999" ht="17.25" customHeight="1">
      <c r="A1999" s="26"/>
      <c r="B1999" s="26"/>
      <c r="C1999" s="28"/>
      <c r="D1999" s="62"/>
      <c r="F1999" s="63"/>
      <c r="G1999" s="64"/>
      <c r="H1999" s="17"/>
      <c r="I1999" s="24"/>
      <c r="J1999" s="26"/>
    </row>
    <row r="2000" ht="17.25" customHeight="1">
      <c r="A2000" s="26"/>
      <c r="B2000" s="26"/>
      <c r="C2000" s="28"/>
      <c r="D2000" s="62"/>
      <c r="F2000" s="63"/>
      <c r="G2000" s="64"/>
      <c r="H2000" s="17"/>
      <c r="I2000" s="24"/>
      <c r="J2000" s="26"/>
    </row>
    <row r="2001" ht="17.25" customHeight="1">
      <c r="A2001" s="26"/>
      <c r="B2001" s="26"/>
      <c r="C2001" s="28"/>
      <c r="D2001" s="62"/>
      <c r="F2001" s="63"/>
      <c r="G2001" s="64"/>
      <c r="H2001" s="17"/>
      <c r="I2001" s="24"/>
      <c r="J2001" s="26"/>
    </row>
    <row r="2002" ht="17.25" customHeight="1">
      <c r="A2002" s="26"/>
      <c r="B2002" s="26"/>
      <c r="C2002" s="28"/>
      <c r="D2002" s="62"/>
      <c r="F2002" s="63"/>
      <c r="G2002" s="64"/>
      <c r="H2002" s="17"/>
      <c r="I2002" s="24"/>
      <c r="J2002" s="26"/>
    </row>
    <row r="2003" ht="17.25" customHeight="1">
      <c r="A2003" s="26"/>
      <c r="B2003" s="26"/>
      <c r="C2003" s="28"/>
      <c r="D2003" s="62"/>
      <c r="F2003" s="63"/>
      <c r="G2003" s="64"/>
      <c r="H2003" s="17"/>
      <c r="I2003" s="24"/>
      <c r="J2003" s="26"/>
    </row>
    <row r="2004" ht="17.25" customHeight="1">
      <c r="A2004" s="26"/>
      <c r="B2004" s="26"/>
      <c r="C2004" s="28"/>
      <c r="D2004" s="62"/>
      <c r="F2004" s="63"/>
      <c r="G2004" s="64"/>
      <c r="H2004" s="17"/>
      <c r="I2004" s="24"/>
      <c r="J2004" s="26"/>
    </row>
    <row r="2005" ht="17.25" customHeight="1">
      <c r="A2005" s="26"/>
      <c r="B2005" s="26"/>
      <c r="C2005" s="28"/>
      <c r="D2005" s="62"/>
      <c r="F2005" s="63"/>
      <c r="G2005" s="64"/>
      <c r="H2005" s="17"/>
      <c r="I2005" s="24"/>
      <c r="J2005" s="26"/>
    </row>
    <row r="2006" ht="17.25" customHeight="1">
      <c r="A2006" s="26"/>
      <c r="B2006" s="26"/>
      <c r="C2006" s="28"/>
      <c r="D2006" s="62"/>
      <c r="F2006" s="63"/>
      <c r="G2006" s="64"/>
      <c r="H2006" s="17"/>
      <c r="I2006" s="24"/>
      <c r="J2006" s="26"/>
    </row>
    <row r="2007" ht="17.25" customHeight="1">
      <c r="A2007" s="26"/>
      <c r="B2007" s="26"/>
      <c r="C2007" s="28"/>
      <c r="D2007" s="62"/>
      <c r="F2007" s="63"/>
      <c r="G2007" s="64"/>
      <c r="H2007" s="17"/>
      <c r="I2007" s="24"/>
      <c r="J2007" s="26"/>
    </row>
    <row r="2008" ht="17.25" customHeight="1">
      <c r="A2008" s="26"/>
      <c r="B2008" s="26"/>
      <c r="C2008" s="28"/>
      <c r="D2008" s="62"/>
      <c r="F2008" s="63"/>
      <c r="G2008" s="64"/>
      <c r="H2008" s="17"/>
      <c r="I2008" s="24"/>
      <c r="J2008" s="26"/>
    </row>
    <row r="2009" ht="17.25" customHeight="1">
      <c r="A2009" s="26"/>
      <c r="B2009" s="26"/>
      <c r="C2009" s="28"/>
      <c r="D2009" s="62"/>
      <c r="F2009" s="63"/>
      <c r="G2009" s="64"/>
      <c r="H2009" s="17"/>
      <c r="I2009" s="24"/>
      <c r="J2009" s="26"/>
    </row>
    <row r="2010" ht="17.25" customHeight="1">
      <c r="A2010" s="26"/>
      <c r="B2010" s="26"/>
      <c r="C2010" s="28"/>
      <c r="D2010" s="62"/>
      <c r="F2010" s="63"/>
      <c r="G2010" s="64"/>
      <c r="H2010" s="17"/>
      <c r="I2010" s="24"/>
      <c r="J2010" s="26"/>
    </row>
    <row r="2011" ht="17.25" customHeight="1">
      <c r="A2011" s="26"/>
      <c r="B2011" s="26"/>
      <c r="C2011" s="28"/>
      <c r="D2011" s="62"/>
      <c r="F2011" s="63"/>
      <c r="G2011" s="64"/>
      <c r="H2011" s="17"/>
      <c r="I2011" s="24"/>
      <c r="J2011" s="26"/>
    </row>
    <row r="2012" ht="17.25" customHeight="1">
      <c r="A2012" s="26"/>
      <c r="B2012" s="26"/>
      <c r="C2012" s="28"/>
      <c r="D2012" s="62"/>
      <c r="F2012" s="63"/>
      <c r="G2012" s="64"/>
      <c r="H2012" s="17"/>
      <c r="I2012" s="24"/>
      <c r="J2012" s="26"/>
    </row>
    <row r="2013" ht="17.25" customHeight="1">
      <c r="A2013" s="26"/>
      <c r="B2013" s="26"/>
      <c r="C2013" s="28"/>
      <c r="D2013" s="62"/>
      <c r="F2013" s="63"/>
      <c r="G2013" s="64"/>
      <c r="H2013" s="17"/>
      <c r="I2013" s="24"/>
      <c r="J2013" s="26"/>
    </row>
    <row r="2014" ht="17.25" customHeight="1">
      <c r="A2014" s="26"/>
      <c r="B2014" s="26"/>
      <c r="C2014" s="28"/>
      <c r="D2014" s="62"/>
      <c r="F2014" s="63"/>
      <c r="G2014" s="64"/>
      <c r="H2014" s="17"/>
      <c r="I2014" s="24"/>
      <c r="J2014" s="26"/>
    </row>
    <row r="2015" ht="17.25" customHeight="1">
      <c r="A2015" s="26"/>
      <c r="B2015" s="26"/>
      <c r="C2015" s="28"/>
      <c r="D2015" s="62"/>
      <c r="F2015" s="63"/>
      <c r="G2015" s="64"/>
      <c r="H2015" s="17"/>
      <c r="I2015" s="24"/>
      <c r="J2015" s="26"/>
    </row>
    <row r="2016" ht="17.25" customHeight="1">
      <c r="A2016" s="26"/>
      <c r="B2016" s="26"/>
      <c r="C2016" s="28"/>
      <c r="D2016" s="62"/>
      <c r="F2016" s="63"/>
      <c r="G2016" s="64"/>
      <c r="H2016" s="17"/>
      <c r="I2016" s="24"/>
      <c r="J2016" s="26"/>
    </row>
    <row r="2017" ht="17.25" customHeight="1">
      <c r="A2017" s="26"/>
      <c r="B2017" s="26"/>
      <c r="C2017" s="28"/>
      <c r="D2017" s="62"/>
      <c r="F2017" s="63"/>
      <c r="G2017" s="64"/>
      <c r="H2017" s="17"/>
      <c r="I2017" s="24"/>
      <c r="J2017" s="26"/>
    </row>
    <row r="2018" ht="17.25" customHeight="1">
      <c r="A2018" s="26"/>
      <c r="B2018" s="26"/>
      <c r="C2018" s="28"/>
      <c r="D2018" s="62"/>
      <c r="F2018" s="63"/>
      <c r="G2018" s="64"/>
      <c r="H2018" s="17"/>
      <c r="I2018" s="24"/>
      <c r="J2018" s="26"/>
    </row>
    <row r="2019" ht="17.25" customHeight="1">
      <c r="A2019" s="26"/>
      <c r="B2019" s="26"/>
      <c r="C2019" s="28"/>
      <c r="D2019" s="62"/>
      <c r="F2019" s="63"/>
      <c r="G2019" s="64"/>
      <c r="H2019" s="17"/>
      <c r="I2019" s="24"/>
      <c r="J2019" s="26"/>
    </row>
    <row r="2020" ht="17.25" customHeight="1">
      <c r="A2020" s="26"/>
      <c r="B2020" s="26"/>
      <c r="C2020" s="28"/>
      <c r="D2020" s="62"/>
      <c r="F2020" s="63"/>
      <c r="G2020" s="64"/>
      <c r="H2020" s="17"/>
      <c r="I2020" s="24"/>
      <c r="J2020" s="26"/>
    </row>
    <row r="2021" ht="17.25" customHeight="1">
      <c r="A2021" s="26"/>
      <c r="B2021" s="26"/>
      <c r="C2021" s="28"/>
      <c r="D2021" s="62"/>
      <c r="F2021" s="63"/>
      <c r="G2021" s="64"/>
      <c r="H2021" s="17"/>
      <c r="I2021" s="24"/>
      <c r="J2021" s="26"/>
    </row>
    <row r="2022" ht="17.25" customHeight="1">
      <c r="A2022" s="26"/>
      <c r="B2022" s="26"/>
      <c r="C2022" s="28"/>
      <c r="D2022" s="62"/>
      <c r="F2022" s="63"/>
      <c r="G2022" s="64"/>
      <c r="H2022" s="17"/>
      <c r="I2022" s="24"/>
      <c r="J2022" s="26"/>
    </row>
    <row r="2023" ht="17.25" customHeight="1">
      <c r="A2023" s="26"/>
      <c r="B2023" s="26"/>
      <c r="C2023" s="28"/>
      <c r="D2023" s="62"/>
      <c r="F2023" s="63"/>
      <c r="G2023" s="64"/>
      <c r="H2023" s="17"/>
      <c r="I2023" s="24"/>
      <c r="J2023" s="26"/>
    </row>
    <row r="2024" ht="17.25" customHeight="1">
      <c r="A2024" s="26"/>
      <c r="B2024" s="26"/>
      <c r="C2024" s="28"/>
      <c r="D2024" s="62"/>
      <c r="F2024" s="63"/>
      <c r="G2024" s="64"/>
      <c r="H2024" s="17"/>
      <c r="I2024" s="24"/>
      <c r="J2024" s="26"/>
    </row>
    <row r="2025" ht="17.25" customHeight="1">
      <c r="A2025" s="26"/>
      <c r="B2025" s="26"/>
      <c r="C2025" s="28"/>
      <c r="D2025" s="62"/>
      <c r="F2025" s="63"/>
      <c r="G2025" s="64"/>
      <c r="H2025" s="17"/>
      <c r="I2025" s="24"/>
      <c r="J2025" s="26"/>
    </row>
    <row r="2026" ht="17.25" customHeight="1">
      <c r="A2026" s="26"/>
      <c r="B2026" s="26"/>
      <c r="C2026" s="28"/>
      <c r="D2026" s="62"/>
      <c r="F2026" s="63"/>
      <c r="G2026" s="64"/>
      <c r="H2026" s="17"/>
      <c r="I2026" s="24"/>
      <c r="J2026" s="26"/>
    </row>
    <row r="2027" ht="17.25" customHeight="1">
      <c r="A2027" s="26"/>
      <c r="B2027" s="26"/>
      <c r="C2027" s="28"/>
      <c r="D2027" s="62"/>
      <c r="F2027" s="63"/>
      <c r="G2027" s="64"/>
      <c r="H2027" s="17"/>
      <c r="I2027" s="24"/>
      <c r="J2027" s="26"/>
    </row>
    <row r="2028" ht="17.25" customHeight="1">
      <c r="A2028" s="26"/>
      <c r="B2028" s="26"/>
      <c r="C2028" s="28"/>
      <c r="D2028" s="62"/>
      <c r="F2028" s="63"/>
      <c r="G2028" s="64"/>
      <c r="H2028" s="17"/>
      <c r="I2028" s="24"/>
      <c r="J2028" s="26"/>
    </row>
    <row r="2029" ht="17.25" customHeight="1">
      <c r="A2029" s="26"/>
      <c r="B2029" s="26"/>
      <c r="C2029" s="28"/>
      <c r="D2029" s="62"/>
      <c r="F2029" s="63"/>
      <c r="G2029" s="64"/>
      <c r="H2029" s="17"/>
      <c r="I2029" s="24"/>
      <c r="J2029" s="26"/>
    </row>
    <row r="2030" ht="17.25" customHeight="1">
      <c r="A2030" s="26"/>
      <c r="B2030" s="26"/>
      <c r="C2030" s="28"/>
      <c r="D2030" s="62"/>
      <c r="F2030" s="63"/>
      <c r="G2030" s="64"/>
      <c r="H2030" s="17"/>
      <c r="I2030" s="24"/>
      <c r="J2030" s="26"/>
    </row>
    <row r="2031" ht="17.25" customHeight="1">
      <c r="A2031" s="26"/>
      <c r="B2031" s="26"/>
      <c r="C2031" s="28"/>
      <c r="D2031" s="62"/>
      <c r="F2031" s="63"/>
      <c r="G2031" s="64"/>
      <c r="H2031" s="17"/>
      <c r="I2031" s="24"/>
      <c r="J2031" s="26"/>
    </row>
    <row r="2032" ht="17.25" customHeight="1">
      <c r="A2032" s="26"/>
      <c r="B2032" s="26"/>
      <c r="C2032" s="28"/>
      <c r="D2032" s="62"/>
      <c r="F2032" s="63"/>
      <c r="G2032" s="64"/>
      <c r="H2032" s="17"/>
      <c r="I2032" s="24"/>
      <c r="J2032" s="26"/>
    </row>
    <row r="2033" ht="17.25" customHeight="1">
      <c r="A2033" s="26"/>
      <c r="B2033" s="26"/>
      <c r="C2033" s="28"/>
      <c r="D2033" s="62"/>
      <c r="F2033" s="63"/>
      <c r="G2033" s="64"/>
      <c r="H2033" s="17"/>
      <c r="I2033" s="24"/>
      <c r="J2033" s="26"/>
    </row>
    <row r="2034" ht="17.25" customHeight="1">
      <c r="A2034" s="26"/>
      <c r="B2034" s="26"/>
      <c r="C2034" s="28"/>
      <c r="D2034" s="62"/>
      <c r="F2034" s="63"/>
      <c r="G2034" s="64"/>
      <c r="H2034" s="17"/>
      <c r="I2034" s="24"/>
      <c r="J2034" s="26"/>
    </row>
    <row r="2035" ht="17.25" customHeight="1">
      <c r="A2035" s="26"/>
      <c r="B2035" s="26"/>
      <c r="C2035" s="28"/>
      <c r="D2035" s="62"/>
      <c r="F2035" s="63"/>
      <c r="G2035" s="64"/>
      <c r="H2035" s="17"/>
      <c r="I2035" s="24"/>
      <c r="J2035" s="26"/>
    </row>
    <row r="2036" ht="17.25" customHeight="1">
      <c r="A2036" s="26"/>
      <c r="B2036" s="26"/>
      <c r="C2036" s="28"/>
      <c r="D2036" s="62"/>
      <c r="F2036" s="63"/>
      <c r="G2036" s="64"/>
      <c r="H2036" s="17"/>
      <c r="I2036" s="24"/>
      <c r="J2036" s="26"/>
    </row>
    <row r="2037" ht="17.25" customHeight="1">
      <c r="A2037" s="26"/>
      <c r="B2037" s="26"/>
      <c r="C2037" s="28"/>
      <c r="D2037" s="62"/>
      <c r="F2037" s="63"/>
      <c r="G2037" s="64"/>
      <c r="H2037" s="17"/>
      <c r="I2037" s="24"/>
      <c r="J2037" s="26"/>
    </row>
    <row r="2038" ht="17.25" customHeight="1">
      <c r="A2038" s="26"/>
      <c r="B2038" s="26"/>
      <c r="C2038" s="28"/>
      <c r="D2038" s="62"/>
      <c r="F2038" s="63"/>
      <c r="G2038" s="64"/>
      <c r="H2038" s="17"/>
      <c r="I2038" s="24"/>
      <c r="J2038" s="26"/>
    </row>
    <row r="2039" ht="17.25" customHeight="1">
      <c r="A2039" s="26"/>
      <c r="B2039" s="26"/>
      <c r="C2039" s="28"/>
      <c r="D2039" s="62"/>
      <c r="F2039" s="63"/>
      <c r="G2039" s="64"/>
      <c r="H2039" s="17"/>
      <c r="I2039" s="24"/>
      <c r="J2039" s="26"/>
    </row>
    <row r="2040" ht="17.25" customHeight="1">
      <c r="A2040" s="26"/>
      <c r="B2040" s="26"/>
      <c r="C2040" s="28"/>
      <c r="D2040" s="62"/>
      <c r="F2040" s="63"/>
      <c r="G2040" s="64"/>
      <c r="H2040" s="17"/>
      <c r="I2040" s="24"/>
      <c r="J2040" s="26"/>
    </row>
    <row r="2041" ht="17.25" customHeight="1">
      <c r="A2041" s="26"/>
      <c r="B2041" s="26"/>
      <c r="C2041" s="28"/>
      <c r="D2041" s="62"/>
      <c r="F2041" s="63"/>
      <c r="G2041" s="64"/>
      <c r="H2041" s="17"/>
      <c r="I2041" s="24"/>
      <c r="J2041" s="26"/>
    </row>
    <row r="2042" ht="17.25" customHeight="1">
      <c r="A2042" s="26"/>
      <c r="B2042" s="26"/>
      <c r="C2042" s="28"/>
      <c r="D2042" s="62"/>
      <c r="F2042" s="63"/>
      <c r="G2042" s="64"/>
      <c r="H2042" s="17"/>
      <c r="I2042" s="24"/>
      <c r="J2042" s="26"/>
    </row>
    <row r="2043" ht="17.25" customHeight="1">
      <c r="A2043" s="26"/>
      <c r="B2043" s="26"/>
      <c r="C2043" s="28"/>
      <c r="D2043" s="62"/>
      <c r="F2043" s="63"/>
      <c r="G2043" s="64"/>
      <c r="H2043" s="17"/>
      <c r="I2043" s="24"/>
      <c r="J2043" s="26"/>
    </row>
    <row r="2044" ht="17.25" customHeight="1">
      <c r="A2044" s="26"/>
      <c r="B2044" s="26"/>
      <c r="C2044" s="28"/>
      <c r="D2044" s="62"/>
      <c r="F2044" s="63"/>
      <c r="G2044" s="64"/>
      <c r="H2044" s="17"/>
      <c r="I2044" s="24"/>
      <c r="J2044" s="26"/>
    </row>
    <row r="2045" ht="17.25" customHeight="1">
      <c r="A2045" s="26"/>
      <c r="B2045" s="26"/>
      <c r="C2045" s="28"/>
      <c r="D2045" s="62"/>
      <c r="F2045" s="63"/>
      <c r="G2045" s="64"/>
      <c r="H2045" s="17"/>
      <c r="I2045" s="24"/>
      <c r="J2045" s="26"/>
    </row>
    <row r="2046" ht="17.25" customHeight="1">
      <c r="A2046" s="26"/>
      <c r="B2046" s="26"/>
      <c r="C2046" s="28"/>
      <c r="D2046" s="62"/>
      <c r="F2046" s="63"/>
      <c r="G2046" s="64"/>
      <c r="H2046" s="17"/>
      <c r="I2046" s="24"/>
      <c r="J2046" s="26"/>
    </row>
    <row r="2047" ht="17.25" customHeight="1">
      <c r="A2047" s="26"/>
      <c r="B2047" s="26"/>
      <c r="C2047" s="28"/>
      <c r="D2047" s="62"/>
      <c r="F2047" s="63"/>
      <c r="G2047" s="64"/>
      <c r="H2047" s="17"/>
      <c r="I2047" s="24"/>
      <c r="J2047" s="26"/>
    </row>
    <row r="2048" ht="17.25" customHeight="1">
      <c r="A2048" s="26"/>
      <c r="B2048" s="26"/>
      <c r="C2048" s="28"/>
      <c r="D2048" s="62"/>
      <c r="F2048" s="63"/>
      <c r="G2048" s="64"/>
      <c r="H2048" s="17"/>
      <c r="I2048" s="24"/>
      <c r="J2048" s="26"/>
    </row>
    <row r="2049" ht="17.25" customHeight="1">
      <c r="A2049" s="26"/>
      <c r="B2049" s="26"/>
      <c r="C2049" s="28"/>
      <c r="D2049" s="62"/>
      <c r="F2049" s="63"/>
      <c r="G2049" s="64"/>
      <c r="H2049" s="17"/>
      <c r="I2049" s="24"/>
      <c r="J2049" s="26"/>
    </row>
    <row r="2050" ht="17.25" customHeight="1">
      <c r="A2050" s="26"/>
      <c r="B2050" s="26"/>
      <c r="C2050" s="28"/>
      <c r="D2050" s="62"/>
      <c r="F2050" s="63"/>
      <c r="G2050" s="64"/>
      <c r="H2050" s="17"/>
      <c r="I2050" s="24"/>
      <c r="J2050" s="26"/>
    </row>
    <row r="2051" ht="17.25" customHeight="1">
      <c r="A2051" s="26"/>
      <c r="B2051" s="26"/>
      <c r="C2051" s="28"/>
      <c r="D2051" s="62"/>
      <c r="F2051" s="63"/>
      <c r="G2051" s="64"/>
      <c r="H2051" s="17"/>
      <c r="I2051" s="24"/>
      <c r="J2051" s="26"/>
    </row>
    <row r="2052" ht="17.25" customHeight="1">
      <c r="A2052" s="26"/>
      <c r="B2052" s="26"/>
      <c r="C2052" s="28"/>
      <c r="D2052" s="62"/>
      <c r="F2052" s="63"/>
      <c r="G2052" s="64"/>
      <c r="H2052" s="17"/>
      <c r="I2052" s="24"/>
      <c r="J2052" s="26"/>
    </row>
    <row r="2053" ht="17.25" customHeight="1">
      <c r="A2053" s="26"/>
      <c r="B2053" s="26"/>
      <c r="C2053" s="28"/>
      <c r="D2053" s="62"/>
      <c r="F2053" s="63"/>
      <c r="G2053" s="64"/>
      <c r="H2053" s="17"/>
      <c r="I2053" s="24"/>
      <c r="J2053" s="26"/>
    </row>
    <row r="2054" ht="17.25" customHeight="1">
      <c r="A2054" s="26"/>
      <c r="B2054" s="26"/>
      <c r="C2054" s="28"/>
      <c r="D2054" s="62"/>
      <c r="F2054" s="63"/>
      <c r="G2054" s="64"/>
      <c r="H2054" s="17"/>
      <c r="I2054" s="24"/>
      <c r="J2054" s="26"/>
    </row>
    <row r="2055" ht="17.25" customHeight="1">
      <c r="A2055" s="26"/>
      <c r="B2055" s="26"/>
      <c r="C2055" s="28"/>
      <c r="D2055" s="62"/>
      <c r="F2055" s="63"/>
      <c r="G2055" s="64"/>
      <c r="H2055" s="17"/>
      <c r="I2055" s="24"/>
      <c r="J2055" s="26"/>
    </row>
    <row r="2056" ht="17.25" customHeight="1">
      <c r="A2056" s="26"/>
      <c r="B2056" s="26"/>
      <c r="C2056" s="28"/>
      <c r="D2056" s="62"/>
      <c r="F2056" s="63"/>
      <c r="G2056" s="64"/>
      <c r="H2056" s="17"/>
      <c r="I2056" s="24"/>
      <c r="J2056" s="26"/>
    </row>
    <row r="2057" ht="17.25" customHeight="1">
      <c r="A2057" s="26"/>
      <c r="B2057" s="26"/>
      <c r="C2057" s="28"/>
      <c r="D2057" s="62"/>
      <c r="F2057" s="63"/>
      <c r="G2057" s="64"/>
      <c r="H2057" s="17"/>
      <c r="I2057" s="24"/>
      <c r="J2057" s="26"/>
    </row>
    <row r="2058" ht="17.25" customHeight="1">
      <c r="A2058" s="26"/>
      <c r="B2058" s="26"/>
      <c r="C2058" s="28"/>
      <c r="D2058" s="62"/>
      <c r="F2058" s="63"/>
      <c r="G2058" s="64"/>
      <c r="H2058" s="17"/>
      <c r="I2058" s="24"/>
      <c r="J2058" s="26"/>
    </row>
    <row r="2059" ht="17.25" customHeight="1">
      <c r="A2059" s="26"/>
      <c r="B2059" s="26"/>
      <c r="C2059" s="28"/>
      <c r="D2059" s="62"/>
      <c r="F2059" s="63"/>
      <c r="G2059" s="64"/>
      <c r="H2059" s="17"/>
      <c r="I2059" s="24"/>
      <c r="J2059" s="26"/>
    </row>
    <row r="2060" ht="17.25" customHeight="1">
      <c r="A2060" s="26"/>
      <c r="B2060" s="26"/>
      <c r="C2060" s="28"/>
      <c r="D2060" s="62"/>
      <c r="F2060" s="63"/>
      <c r="G2060" s="64"/>
      <c r="H2060" s="17"/>
      <c r="I2060" s="24"/>
      <c r="J2060" s="26"/>
    </row>
    <row r="2061" ht="17.25" customHeight="1">
      <c r="A2061" s="26"/>
      <c r="B2061" s="26"/>
      <c r="C2061" s="28"/>
      <c r="D2061" s="62"/>
      <c r="F2061" s="63"/>
      <c r="G2061" s="64"/>
      <c r="H2061" s="17"/>
      <c r="I2061" s="24"/>
      <c r="J2061" s="26"/>
    </row>
    <row r="2062" ht="17.25" customHeight="1">
      <c r="A2062" s="26"/>
      <c r="B2062" s="26"/>
      <c r="C2062" s="28"/>
      <c r="D2062" s="62"/>
      <c r="F2062" s="63"/>
      <c r="G2062" s="64"/>
      <c r="H2062" s="17"/>
      <c r="I2062" s="24"/>
      <c r="J2062" s="26"/>
    </row>
    <row r="2063" ht="17.25" customHeight="1">
      <c r="A2063" s="26"/>
      <c r="B2063" s="26"/>
      <c r="C2063" s="28"/>
      <c r="D2063" s="62"/>
      <c r="F2063" s="63"/>
      <c r="G2063" s="64"/>
      <c r="H2063" s="17"/>
      <c r="I2063" s="24"/>
      <c r="J2063" s="26"/>
    </row>
    <row r="2064" ht="17.25" customHeight="1">
      <c r="A2064" s="26"/>
      <c r="B2064" s="26"/>
      <c r="C2064" s="28"/>
      <c r="D2064" s="62"/>
      <c r="F2064" s="63"/>
      <c r="G2064" s="64"/>
      <c r="H2064" s="17"/>
      <c r="I2064" s="24"/>
      <c r="J2064" s="26"/>
    </row>
    <row r="2065" ht="17.25" customHeight="1">
      <c r="A2065" s="26"/>
      <c r="B2065" s="26"/>
      <c r="C2065" s="28"/>
      <c r="D2065" s="62"/>
      <c r="F2065" s="63"/>
      <c r="G2065" s="64"/>
      <c r="H2065" s="17"/>
      <c r="I2065" s="24"/>
      <c r="J2065" s="26"/>
    </row>
    <row r="2066" ht="17.25" customHeight="1">
      <c r="A2066" s="26"/>
      <c r="B2066" s="26"/>
      <c r="C2066" s="28"/>
      <c r="D2066" s="62"/>
      <c r="F2066" s="63"/>
      <c r="G2066" s="64"/>
      <c r="H2066" s="17"/>
      <c r="I2066" s="24"/>
      <c r="J2066" s="26"/>
    </row>
    <row r="2067" ht="17.25" customHeight="1">
      <c r="A2067" s="26"/>
      <c r="B2067" s="26"/>
      <c r="C2067" s="28"/>
      <c r="D2067" s="62"/>
      <c r="F2067" s="63"/>
      <c r="G2067" s="64"/>
      <c r="H2067" s="17"/>
      <c r="I2067" s="24"/>
      <c r="J2067" s="26"/>
    </row>
    <row r="2068" ht="17.25" customHeight="1">
      <c r="A2068" s="26"/>
      <c r="B2068" s="26"/>
      <c r="C2068" s="28"/>
      <c r="D2068" s="62"/>
      <c r="F2068" s="63"/>
      <c r="G2068" s="64"/>
      <c r="H2068" s="17"/>
      <c r="I2068" s="24"/>
      <c r="J2068" s="26"/>
    </row>
    <row r="2069" ht="17.25" customHeight="1">
      <c r="A2069" s="26"/>
      <c r="B2069" s="26"/>
      <c r="C2069" s="28"/>
      <c r="D2069" s="62"/>
      <c r="F2069" s="63"/>
      <c r="G2069" s="64"/>
      <c r="H2069" s="17"/>
      <c r="I2069" s="24"/>
      <c r="J2069" s="26"/>
    </row>
    <row r="2070" ht="17.25" customHeight="1">
      <c r="A2070" s="26"/>
      <c r="B2070" s="26"/>
      <c r="C2070" s="28"/>
      <c r="D2070" s="62"/>
      <c r="F2070" s="63"/>
      <c r="G2070" s="64"/>
      <c r="H2070" s="17"/>
      <c r="I2070" s="24"/>
      <c r="J2070" s="26"/>
    </row>
    <row r="2071" ht="17.25" customHeight="1">
      <c r="A2071" s="26"/>
      <c r="B2071" s="26"/>
      <c r="C2071" s="28"/>
      <c r="D2071" s="62"/>
      <c r="F2071" s="63"/>
      <c r="G2071" s="64"/>
      <c r="H2071" s="17"/>
      <c r="I2071" s="24"/>
      <c r="J2071" s="26"/>
    </row>
    <row r="2072" ht="17.25" customHeight="1">
      <c r="A2072" s="26"/>
      <c r="B2072" s="26"/>
      <c r="C2072" s="28"/>
      <c r="D2072" s="62"/>
      <c r="F2072" s="63"/>
      <c r="G2072" s="64"/>
      <c r="H2072" s="17"/>
      <c r="I2072" s="24"/>
      <c r="J2072" s="26"/>
    </row>
    <row r="2073" ht="17.25" customHeight="1">
      <c r="A2073" s="26"/>
      <c r="B2073" s="26"/>
      <c r="C2073" s="28"/>
      <c r="D2073" s="62"/>
      <c r="F2073" s="63"/>
      <c r="G2073" s="64"/>
      <c r="H2073" s="17"/>
      <c r="I2073" s="24"/>
      <c r="J2073" s="26"/>
    </row>
    <row r="2074" ht="17.25" customHeight="1">
      <c r="A2074" s="26"/>
      <c r="B2074" s="26"/>
      <c r="C2074" s="28"/>
      <c r="D2074" s="62"/>
      <c r="F2074" s="63"/>
      <c r="G2074" s="64"/>
      <c r="H2074" s="17"/>
      <c r="I2074" s="24"/>
      <c r="J2074" s="26"/>
    </row>
    <row r="2075" ht="17.25" customHeight="1">
      <c r="A2075" s="26"/>
      <c r="B2075" s="26"/>
      <c r="C2075" s="28"/>
      <c r="D2075" s="62"/>
      <c r="F2075" s="63"/>
      <c r="G2075" s="64"/>
      <c r="H2075" s="17"/>
      <c r="I2075" s="24"/>
      <c r="J2075" s="26"/>
    </row>
    <row r="2076" ht="17.25" customHeight="1">
      <c r="A2076" s="26"/>
      <c r="B2076" s="26"/>
      <c r="C2076" s="28"/>
      <c r="D2076" s="62"/>
      <c r="F2076" s="63"/>
      <c r="G2076" s="64"/>
      <c r="H2076" s="17"/>
      <c r="I2076" s="24"/>
      <c r="J2076" s="26"/>
    </row>
    <row r="2077" ht="17.25" customHeight="1">
      <c r="A2077" s="26"/>
      <c r="B2077" s="26"/>
      <c r="C2077" s="28"/>
      <c r="D2077" s="62"/>
      <c r="F2077" s="63"/>
      <c r="G2077" s="64"/>
      <c r="H2077" s="17"/>
      <c r="I2077" s="24"/>
      <c r="J2077" s="26"/>
    </row>
    <row r="2078" ht="17.25" customHeight="1">
      <c r="A2078" s="26"/>
      <c r="B2078" s="26"/>
      <c r="C2078" s="28"/>
      <c r="D2078" s="62"/>
      <c r="F2078" s="63"/>
      <c r="G2078" s="64"/>
      <c r="H2078" s="17"/>
      <c r="I2078" s="24"/>
      <c r="J2078" s="26"/>
    </row>
    <row r="2079" ht="17.25" customHeight="1">
      <c r="A2079" s="26"/>
      <c r="B2079" s="26"/>
      <c r="C2079" s="28"/>
      <c r="D2079" s="62"/>
      <c r="F2079" s="63"/>
      <c r="G2079" s="64"/>
      <c r="H2079" s="17"/>
      <c r="I2079" s="24"/>
      <c r="J2079" s="26"/>
    </row>
    <row r="2080" ht="17.25" customHeight="1">
      <c r="A2080" s="26"/>
      <c r="B2080" s="26"/>
      <c r="C2080" s="28"/>
      <c r="D2080" s="62"/>
      <c r="F2080" s="63"/>
      <c r="G2080" s="64"/>
      <c r="H2080" s="17"/>
      <c r="I2080" s="24"/>
      <c r="J2080" s="26"/>
    </row>
    <row r="2081" ht="17.25" customHeight="1">
      <c r="A2081" s="26"/>
      <c r="B2081" s="26"/>
      <c r="C2081" s="28"/>
      <c r="D2081" s="62"/>
      <c r="F2081" s="63"/>
      <c r="G2081" s="64"/>
      <c r="H2081" s="17"/>
      <c r="I2081" s="24"/>
      <c r="J2081" s="26"/>
    </row>
    <row r="2082" ht="17.25" customHeight="1">
      <c r="A2082" s="26"/>
      <c r="B2082" s="26"/>
      <c r="C2082" s="28"/>
      <c r="D2082" s="62"/>
      <c r="F2082" s="63"/>
      <c r="G2082" s="64"/>
      <c r="H2082" s="17"/>
      <c r="I2082" s="24"/>
      <c r="J2082" s="26"/>
    </row>
    <row r="2083" ht="17.25" customHeight="1">
      <c r="A2083" s="26"/>
      <c r="B2083" s="26"/>
      <c r="C2083" s="28"/>
      <c r="D2083" s="62"/>
      <c r="F2083" s="63"/>
      <c r="G2083" s="64"/>
      <c r="H2083" s="17"/>
      <c r="I2083" s="24"/>
      <c r="J2083" s="26"/>
    </row>
    <row r="2084" ht="17.25" customHeight="1">
      <c r="A2084" s="26"/>
      <c r="B2084" s="26"/>
      <c r="C2084" s="28"/>
      <c r="D2084" s="62"/>
      <c r="F2084" s="63"/>
      <c r="G2084" s="64"/>
      <c r="H2084" s="17"/>
      <c r="I2084" s="24"/>
      <c r="J2084" s="26"/>
    </row>
    <row r="2085" ht="17.25" customHeight="1">
      <c r="A2085" s="26"/>
      <c r="B2085" s="26"/>
      <c r="C2085" s="28"/>
      <c r="D2085" s="62"/>
      <c r="F2085" s="63"/>
      <c r="G2085" s="64"/>
      <c r="H2085" s="17"/>
      <c r="I2085" s="24"/>
      <c r="J2085" s="26"/>
    </row>
    <row r="2086" ht="17.25" customHeight="1">
      <c r="A2086" s="26"/>
      <c r="B2086" s="26"/>
      <c r="C2086" s="28"/>
      <c r="D2086" s="62"/>
      <c r="F2086" s="63"/>
      <c r="G2086" s="64"/>
      <c r="H2086" s="17"/>
      <c r="I2086" s="24"/>
      <c r="J2086" s="26"/>
    </row>
    <row r="2087" ht="17.25" customHeight="1">
      <c r="A2087" s="26"/>
      <c r="B2087" s="26"/>
      <c r="C2087" s="28"/>
      <c r="D2087" s="62"/>
      <c r="F2087" s="63"/>
      <c r="G2087" s="64"/>
      <c r="H2087" s="17"/>
      <c r="I2087" s="24"/>
      <c r="J2087" s="26"/>
    </row>
    <row r="2088" ht="17.25" customHeight="1">
      <c r="A2088" s="26"/>
      <c r="B2088" s="26"/>
      <c r="C2088" s="28"/>
      <c r="D2088" s="62"/>
      <c r="F2088" s="63"/>
      <c r="G2088" s="64"/>
      <c r="H2088" s="17"/>
      <c r="I2088" s="24"/>
      <c r="J2088" s="26"/>
    </row>
    <row r="2089" ht="17.25" customHeight="1">
      <c r="A2089" s="26"/>
      <c r="B2089" s="26"/>
      <c r="C2089" s="28"/>
      <c r="D2089" s="62"/>
      <c r="F2089" s="63"/>
      <c r="G2089" s="64"/>
      <c r="H2089" s="17"/>
      <c r="I2089" s="24"/>
      <c r="J2089" s="26"/>
    </row>
    <row r="2090" ht="17.25" customHeight="1">
      <c r="A2090" s="26"/>
      <c r="B2090" s="26"/>
      <c r="C2090" s="28"/>
      <c r="D2090" s="62"/>
      <c r="F2090" s="63"/>
      <c r="G2090" s="64"/>
      <c r="H2090" s="17"/>
      <c r="I2090" s="24"/>
      <c r="J2090" s="26"/>
    </row>
    <row r="2091" ht="17.25" customHeight="1">
      <c r="A2091" s="26"/>
      <c r="B2091" s="26"/>
      <c r="C2091" s="28"/>
      <c r="D2091" s="62"/>
      <c r="F2091" s="63"/>
      <c r="G2091" s="64"/>
      <c r="H2091" s="17"/>
      <c r="I2091" s="24"/>
      <c r="J2091" s="26"/>
    </row>
    <row r="2092" ht="17.25" customHeight="1">
      <c r="A2092" s="26"/>
      <c r="B2092" s="26"/>
      <c r="C2092" s="28"/>
      <c r="D2092" s="62"/>
      <c r="F2092" s="63"/>
      <c r="G2092" s="64"/>
      <c r="H2092" s="17"/>
      <c r="I2092" s="24"/>
      <c r="J2092" s="26"/>
    </row>
    <row r="2093" ht="17.25" customHeight="1">
      <c r="A2093" s="26"/>
      <c r="B2093" s="26"/>
      <c r="C2093" s="28"/>
      <c r="D2093" s="62"/>
      <c r="F2093" s="63"/>
      <c r="G2093" s="64"/>
      <c r="H2093" s="17"/>
      <c r="I2093" s="24"/>
      <c r="J2093" s="26"/>
    </row>
    <row r="2094" ht="17.25" customHeight="1">
      <c r="A2094" s="26"/>
      <c r="B2094" s="26"/>
      <c r="C2094" s="28"/>
      <c r="D2094" s="62"/>
      <c r="F2094" s="63"/>
      <c r="G2094" s="64"/>
      <c r="H2094" s="17"/>
      <c r="I2094" s="24"/>
      <c r="J2094" s="26"/>
    </row>
    <row r="2095" ht="17.25" customHeight="1">
      <c r="A2095" s="26"/>
      <c r="B2095" s="26"/>
      <c r="C2095" s="28"/>
      <c r="D2095" s="62"/>
      <c r="F2095" s="63"/>
      <c r="G2095" s="64"/>
      <c r="H2095" s="17"/>
      <c r="I2095" s="24"/>
      <c r="J2095" s="26"/>
    </row>
    <row r="2096" ht="17.25" customHeight="1">
      <c r="A2096" s="26"/>
      <c r="B2096" s="26"/>
      <c r="C2096" s="28"/>
      <c r="D2096" s="62"/>
      <c r="F2096" s="63"/>
      <c r="G2096" s="64"/>
      <c r="H2096" s="17"/>
      <c r="I2096" s="24"/>
      <c r="J2096" s="26"/>
    </row>
    <row r="2097" ht="17.25" customHeight="1">
      <c r="A2097" s="26"/>
      <c r="B2097" s="26"/>
      <c r="C2097" s="28"/>
      <c r="D2097" s="62"/>
      <c r="F2097" s="63"/>
      <c r="G2097" s="64"/>
      <c r="H2097" s="17"/>
      <c r="I2097" s="24"/>
      <c r="J2097" s="26"/>
    </row>
    <row r="2098" ht="17.25" customHeight="1">
      <c r="A2098" s="26"/>
      <c r="B2098" s="26"/>
      <c r="C2098" s="28"/>
      <c r="D2098" s="62"/>
      <c r="F2098" s="63"/>
      <c r="G2098" s="64"/>
      <c r="H2098" s="17"/>
      <c r="I2098" s="24"/>
      <c r="J2098" s="26"/>
    </row>
    <row r="2099" ht="17.25" customHeight="1">
      <c r="A2099" s="26"/>
      <c r="B2099" s="26"/>
      <c r="C2099" s="28"/>
      <c r="D2099" s="62"/>
      <c r="F2099" s="63"/>
      <c r="G2099" s="64"/>
      <c r="H2099" s="17"/>
      <c r="I2099" s="24"/>
      <c r="J2099" s="26"/>
    </row>
    <row r="2100" ht="17.25" customHeight="1">
      <c r="A2100" s="26"/>
      <c r="B2100" s="26"/>
      <c r="C2100" s="28"/>
      <c r="D2100" s="62"/>
      <c r="F2100" s="63"/>
      <c r="G2100" s="64"/>
      <c r="H2100" s="17"/>
      <c r="I2100" s="24"/>
      <c r="J2100" s="26"/>
    </row>
    <row r="2101" ht="17.25" customHeight="1">
      <c r="A2101" s="26"/>
      <c r="B2101" s="26"/>
      <c r="C2101" s="28"/>
      <c r="D2101" s="62"/>
      <c r="F2101" s="63"/>
      <c r="G2101" s="64"/>
      <c r="H2101" s="17"/>
      <c r="I2101" s="24"/>
      <c r="J2101" s="26"/>
    </row>
    <row r="2102" ht="17.25" customHeight="1">
      <c r="A2102" s="26"/>
      <c r="B2102" s="26"/>
      <c r="C2102" s="28"/>
      <c r="D2102" s="62"/>
      <c r="F2102" s="63"/>
      <c r="G2102" s="64"/>
      <c r="H2102" s="17"/>
      <c r="I2102" s="24"/>
      <c r="J2102" s="26"/>
    </row>
    <row r="2103" ht="17.25" customHeight="1">
      <c r="A2103" s="26"/>
      <c r="B2103" s="26"/>
      <c r="C2103" s="28"/>
      <c r="D2103" s="62"/>
      <c r="F2103" s="63"/>
      <c r="G2103" s="64"/>
      <c r="H2103" s="17"/>
      <c r="I2103" s="24"/>
      <c r="J2103" s="26"/>
    </row>
    <row r="2104" ht="17.25" customHeight="1">
      <c r="A2104" s="26"/>
      <c r="B2104" s="26"/>
      <c r="C2104" s="28"/>
      <c r="D2104" s="62"/>
      <c r="F2104" s="63"/>
      <c r="G2104" s="64"/>
      <c r="H2104" s="17"/>
      <c r="I2104" s="24"/>
      <c r="J2104" s="26"/>
    </row>
    <row r="2105" ht="17.25" customHeight="1">
      <c r="A2105" s="26"/>
      <c r="B2105" s="26"/>
      <c r="C2105" s="28"/>
      <c r="D2105" s="62"/>
      <c r="F2105" s="63"/>
      <c r="G2105" s="64"/>
      <c r="H2105" s="17"/>
      <c r="I2105" s="24"/>
      <c r="J2105" s="26"/>
    </row>
    <row r="2106" ht="17.25" customHeight="1">
      <c r="A2106" s="26"/>
      <c r="B2106" s="26"/>
      <c r="C2106" s="28"/>
      <c r="D2106" s="62"/>
      <c r="F2106" s="63"/>
      <c r="G2106" s="64"/>
      <c r="H2106" s="17"/>
      <c r="I2106" s="24"/>
      <c r="J2106" s="26"/>
    </row>
    <row r="2107" ht="17.25" customHeight="1">
      <c r="A2107" s="26"/>
      <c r="B2107" s="26"/>
      <c r="C2107" s="28"/>
      <c r="D2107" s="62"/>
      <c r="F2107" s="63"/>
      <c r="G2107" s="64"/>
      <c r="H2107" s="17"/>
      <c r="I2107" s="24"/>
      <c r="J2107" s="26"/>
    </row>
    <row r="2108" ht="17.25" customHeight="1">
      <c r="A2108" s="26"/>
      <c r="B2108" s="26"/>
      <c r="C2108" s="28"/>
      <c r="D2108" s="62"/>
      <c r="F2108" s="63"/>
      <c r="G2108" s="64"/>
      <c r="H2108" s="17"/>
      <c r="I2108" s="24"/>
      <c r="J2108" s="26"/>
    </row>
    <row r="2109" ht="17.25" customHeight="1">
      <c r="A2109" s="26"/>
      <c r="B2109" s="26"/>
      <c r="C2109" s="28"/>
      <c r="D2109" s="62"/>
      <c r="F2109" s="63"/>
      <c r="G2109" s="64"/>
      <c r="H2109" s="17"/>
      <c r="I2109" s="24"/>
      <c r="J2109" s="26"/>
    </row>
    <row r="2110" ht="17.25" customHeight="1">
      <c r="A2110" s="26"/>
      <c r="B2110" s="26"/>
      <c r="C2110" s="28"/>
      <c r="D2110" s="62"/>
      <c r="F2110" s="63"/>
      <c r="G2110" s="64"/>
      <c r="H2110" s="17"/>
      <c r="I2110" s="24"/>
      <c r="J2110" s="26"/>
    </row>
    <row r="2111" ht="17.25" customHeight="1">
      <c r="A2111" s="26"/>
      <c r="B2111" s="26"/>
      <c r="C2111" s="28"/>
      <c r="D2111" s="62"/>
      <c r="F2111" s="63"/>
      <c r="G2111" s="64"/>
      <c r="H2111" s="17"/>
      <c r="I2111" s="24"/>
      <c r="J2111" s="26"/>
    </row>
    <row r="2112" ht="17.25" customHeight="1">
      <c r="A2112" s="26"/>
      <c r="B2112" s="26"/>
      <c r="C2112" s="28"/>
      <c r="D2112" s="62"/>
      <c r="F2112" s="63"/>
      <c r="G2112" s="64"/>
      <c r="H2112" s="17"/>
      <c r="I2112" s="24"/>
      <c r="J2112" s="26"/>
    </row>
    <row r="2113" ht="17.25" customHeight="1">
      <c r="A2113" s="26"/>
      <c r="B2113" s="26"/>
      <c r="C2113" s="28"/>
      <c r="D2113" s="62"/>
      <c r="F2113" s="63"/>
      <c r="G2113" s="64"/>
      <c r="H2113" s="17"/>
      <c r="I2113" s="24"/>
      <c r="J2113" s="26"/>
    </row>
    <row r="2114" ht="17.25" customHeight="1">
      <c r="A2114" s="26"/>
      <c r="B2114" s="26"/>
      <c r="C2114" s="28"/>
      <c r="D2114" s="62"/>
      <c r="F2114" s="63"/>
      <c r="G2114" s="64"/>
      <c r="H2114" s="17"/>
      <c r="I2114" s="24"/>
      <c r="J2114" s="26"/>
    </row>
    <row r="2115" ht="17.25" customHeight="1">
      <c r="A2115" s="26"/>
      <c r="B2115" s="26"/>
      <c r="C2115" s="28"/>
      <c r="D2115" s="62"/>
      <c r="F2115" s="63"/>
      <c r="G2115" s="64"/>
      <c r="H2115" s="17"/>
      <c r="I2115" s="24"/>
      <c r="J2115" s="26"/>
    </row>
    <row r="2116" ht="17.25" customHeight="1">
      <c r="A2116" s="26"/>
      <c r="B2116" s="26"/>
      <c r="C2116" s="28"/>
      <c r="D2116" s="62"/>
      <c r="F2116" s="63"/>
      <c r="G2116" s="64"/>
      <c r="H2116" s="17"/>
      <c r="I2116" s="24"/>
      <c r="J2116" s="26"/>
    </row>
    <row r="2117" ht="17.25" customHeight="1">
      <c r="A2117" s="26"/>
      <c r="B2117" s="26"/>
      <c r="C2117" s="28"/>
      <c r="D2117" s="62"/>
      <c r="F2117" s="63"/>
      <c r="G2117" s="64"/>
      <c r="H2117" s="17"/>
      <c r="I2117" s="24"/>
      <c r="J2117" s="26"/>
    </row>
    <row r="2118" ht="17.25" customHeight="1">
      <c r="A2118" s="26"/>
      <c r="B2118" s="26"/>
      <c r="C2118" s="28"/>
      <c r="D2118" s="62"/>
      <c r="F2118" s="63"/>
      <c r="G2118" s="64"/>
      <c r="H2118" s="17"/>
      <c r="I2118" s="24"/>
      <c r="J2118" s="26"/>
    </row>
    <row r="2119" ht="17.25" customHeight="1">
      <c r="A2119" s="26"/>
      <c r="B2119" s="26"/>
      <c r="C2119" s="28"/>
      <c r="D2119" s="62"/>
      <c r="F2119" s="63"/>
      <c r="G2119" s="64"/>
      <c r="H2119" s="17"/>
      <c r="I2119" s="24"/>
      <c r="J2119" s="26"/>
    </row>
    <row r="2120" ht="17.25" customHeight="1">
      <c r="A2120" s="26"/>
      <c r="B2120" s="26"/>
      <c r="C2120" s="28"/>
      <c r="D2120" s="62"/>
      <c r="F2120" s="63"/>
      <c r="G2120" s="64"/>
      <c r="H2120" s="17"/>
      <c r="I2120" s="24"/>
      <c r="J2120" s="26"/>
    </row>
    <row r="2121" ht="17.25" customHeight="1">
      <c r="A2121" s="26"/>
      <c r="B2121" s="26"/>
      <c r="C2121" s="28"/>
      <c r="D2121" s="62"/>
      <c r="F2121" s="63"/>
      <c r="G2121" s="64"/>
      <c r="H2121" s="17"/>
      <c r="I2121" s="24"/>
      <c r="J2121" s="26"/>
    </row>
    <row r="2122" ht="17.25" customHeight="1">
      <c r="A2122" s="26"/>
      <c r="B2122" s="26"/>
      <c r="C2122" s="28"/>
      <c r="D2122" s="62"/>
      <c r="F2122" s="63"/>
      <c r="G2122" s="64"/>
      <c r="H2122" s="17"/>
      <c r="I2122" s="24"/>
      <c r="J2122" s="26"/>
    </row>
    <row r="2123" ht="17.25" customHeight="1">
      <c r="A2123" s="26"/>
      <c r="B2123" s="26"/>
      <c r="C2123" s="28"/>
      <c r="D2123" s="62"/>
      <c r="F2123" s="63"/>
      <c r="G2123" s="64"/>
      <c r="H2123" s="17"/>
      <c r="I2123" s="24"/>
      <c r="J2123" s="26"/>
    </row>
    <row r="2124" ht="17.25" customHeight="1">
      <c r="A2124" s="26"/>
      <c r="B2124" s="26"/>
      <c r="C2124" s="28"/>
      <c r="D2124" s="62"/>
      <c r="F2124" s="63"/>
      <c r="G2124" s="64"/>
      <c r="H2124" s="17"/>
      <c r="I2124" s="24"/>
      <c r="J2124" s="26"/>
    </row>
    <row r="2125" ht="17.25" customHeight="1">
      <c r="A2125" s="26"/>
      <c r="B2125" s="26"/>
      <c r="C2125" s="28"/>
      <c r="D2125" s="62"/>
      <c r="F2125" s="63"/>
      <c r="G2125" s="64"/>
      <c r="H2125" s="17"/>
      <c r="I2125" s="24"/>
      <c r="J2125" s="26"/>
    </row>
    <row r="2126" ht="17.25" customHeight="1">
      <c r="A2126" s="26"/>
      <c r="B2126" s="26"/>
      <c r="C2126" s="28"/>
      <c r="D2126" s="62"/>
      <c r="F2126" s="63"/>
      <c r="G2126" s="64"/>
      <c r="H2126" s="17"/>
      <c r="I2126" s="24"/>
      <c r="J2126" s="26"/>
    </row>
    <row r="2127" ht="17.25" customHeight="1">
      <c r="A2127" s="26"/>
      <c r="B2127" s="26"/>
      <c r="C2127" s="28"/>
      <c r="D2127" s="62"/>
      <c r="F2127" s="63"/>
      <c r="G2127" s="64"/>
      <c r="H2127" s="17"/>
      <c r="I2127" s="24"/>
      <c r="J2127" s="26"/>
    </row>
    <row r="2128" ht="17.25" customHeight="1">
      <c r="A2128" s="26"/>
      <c r="B2128" s="26"/>
      <c r="C2128" s="28"/>
      <c r="D2128" s="62"/>
      <c r="F2128" s="63"/>
      <c r="G2128" s="64"/>
      <c r="H2128" s="17"/>
      <c r="I2128" s="24"/>
      <c r="J2128" s="26"/>
    </row>
    <row r="2129" ht="17.25" customHeight="1">
      <c r="A2129" s="26"/>
      <c r="B2129" s="26"/>
      <c r="C2129" s="28"/>
      <c r="D2129" s="62"/>
      <c r="F2129" s="63"/>
      <c r="G2129" s="64"/>
      <c r="H2129" s="17"/>
      <c r="I2129" s="24"/>
      <c r="J2129" s="26"/>
    </row>
    <row r="2130" ht="17.25" customHeight="1">
      <c r="A2130" s="26"/>
      <c r="B2130" s="26"/>
      <c r="C2130" s="28"/>
      <c r="D2130" s="62"/>
      <c r="F2130" s="63"/>
      <c r="G2130" s="64"/>
      <c r="H2130" s="17"/>
      <c r="I2130" s="24"/>
      <c r="J2130" s="26"/>
    </row>
    <row r="2131" ht="17.25" customHeight="1">
      <c r="A2131" s="26"/>
      <c r="B2131" s="26"/>
      <c r="C2131" s="28"/>
      <c r="D2131" s="62"/>
      <c r="F2131" s="63"/>
      <c r="G2131" s="64"/>
      <c r="H2131" s="17"/>
      <c r="I2131" s="24"/>
      <c r="J2131" s="26"/>
    </row>
    <row r="2132" ht="17.25" customHeight="1">
      <c r="A2132" s="26"/>
      <c r="B2132" s="26"/>
      <c r="C2132" s="28"/>
      <c r="D2132" s="62"/>
      <c r="F2132" s="63"/>
      <c r="G2132" s="64"/>
      <c r="H2132" s="17"/>
      <c r="I2132" s="24"/>
      <c r="J2132" s="26"/>
    </row>
    <row r="2133" ht="17.25" customHeight="1">
      <c r="A2133" s="26"/>
      <c r="B2133" s="26"/>
      <c r="C2133" s="28"/>
      <c r="D2133" s="62"/>
      <c r="F2133" s="63"/>
      <c r="G2133" s="64"/>
      <c r="H2133" s="17"/>
      <c r="I2133" s="24"/>
      <c r="J2133" s="26"/>
    </row>
    <row r="2134" ht="17.25" customHeight="1">
      <c r="A2134" s="26"/>
      <c r="B2134" s="26"/>
      <c r="C2134" s="28"/>
      <c r="D2134" s="62"/>
      <c r="F2134" s="63"/>
      <c r="G2134" s="64"/>
      <c r="H2134" s="17"/>
      <c r="I2134" s="24"/>
      <c r="J2134" s="26"/>
    </row>
    <row r="2135" ht="17.25" customHeight="1">
      <c r="A2135" s="26"/>
      <c r="B2135" s="26"/>
      <c r="C2135" s="28"/>
      <c r="D2135" s="62"/>
      <c r="F2135" s="63"/>
      <c r="G2135" s="64"/>
      <c r="H2135" s="17"/>
      <c r="I2135" s="24"/>
      <c r="J2135" s="26"/>
    </row>
    <row r="2136" ht="17.25" customHeight="1">
      <c r="A2136" s="26"/>
      <c r="B2136" s="26"/>
      <c r="C2136" s="28"/>
      <c r="D2136" s="62"/>
      <c r="F2136" s="63"/>
      <c r="G2136" s="64"/>
      <c r="H2136" s="17"/>
      <c r="I2136" s="24"/>
      <c r="J2136" s="26"/>
    </row>
    <row r="2137" ht="17.25" customHeight="1">
      <c r="A2137" s="26"/>
      <c r="B2137" s="26"/>
      <c r="C2137" s="28"/>
      <c r="D2137" s="62"/>
      <c r="F2137" s="63"/>
      <c r="G2137" s="64"/>
      <c r="H2137" s="17"/>
      <c r="I2137" s="24"/>
      <c r="J2137" s="26"/>
    </row>
    <row r="2138" ht="17.25" customHeight="1">
      <c r="A2138" s="26"/>
      <c r="B2138" s="26"/>
      <c r="C2138" s="28"/>
      <c r="D2138" s="62"/>
      <c r="F2138" s="63"/>
      <c r="G2138" s="64"/>
      <c r="H2138" s="17"/>
      <c r="I2138" s="24"/>
      <c r="J2138" s="26"/>
    </row>
    <row r="2139" ht="17.25" customHeight="1">
      <c r="A2139" s="26"/>
      <c r="B2139" s="26"/>
      <c r="C2139" s="28"/>
      <c r="D2139" s="62"/>
      <c r="F2139" s="63"/>
      <c r="G2139" s="64"/>
      <c r="H2139" s="17"/>
      <c r="I2139" s="24"/>
      <c r="J2139" s="26"/>
    </row>
    <row r="2140" ht="17.25" customHeight="1">
      <c r="A2140" s="26"/>
      <c r="B2140" s="26"/>
      <c r="C2140" s="28"/>
      <c r="D2140" s="62"/>
      <c r="F2140" s="63"/>
      <c r="G2140" s="64"/>
      <c r="H2140" s="17"/>
      <c r="I2140" s="24"/>
      <c r="J2140" s="26"/>
    </row>
    <row r="2141" ht="17.25" customHeight="1">
      <c r="A2141" s="26"/>
      <c r="B2141" s="26"/>
      <c r="C2141" s="28"/>
      <c r="D2141" s="62"/>
      <c r="F2141" s="63"/>
      <c r="G2141" s="64"/>
      <c r="H2141" s="17"/>
      <c r="I2141" s="24"/>
      <c r="J2141" s="26"/>
    </row>
    <row r="2142" ht="17.25" customHeight="1">
      <c r="A2142" s="26"/>
      <c r="B2142" s="26"/>
      <c r="C2142" s="28"/>
      <c r="D2142" s="62"/>
      <c r="F2142" s="63"/>
      <c r="G2142" s="64"/>
      <c r="H2142" s="17"/>
      <c r="I2142" s="24"/>
      <c r="J2142" s="26"/>
    </row>
    <row r="2143" ht="17.25" customHeight="1">
      <c r="A2143" s="26"/>
      <c r="B2143" s="26"/>
      <c r="C2143" s="28"/>
      <c r="D2143" s="62"/>
      <c r="F2143" s="63"/>
      <c r="G2143" s="64"/>
      <c r="H2143" s="17"/>
      <c r="I2143" s="24"/>
      <c r="J2143" s="26"/>
    </row>
    <row r="2144" ht="17.25" customHeight="1">
      <c r="A2144" s="26"/>
      <c r="B2144" s="26"/>
      <c r="C2144" s="28"/>
      <c r="D2144" s="62"/>
      <c r="F2144" s="63"/>
      <c r="G2144" s="64"/>
      <c r="H2144" s="17"/>
      <c r="I2144" s="24"/>
      <c r="J2144" s="26"/>
    </row>
    <row r="2145" ht="17.25" customHeight="1">
      <c r="A2145" s="26"/>
      <c r="B2145" s="26"/>
      <c r="C2145" s="28"/>
      <c r="D2145" s="62"/>
      <c r="F2145" s="63"/>
      <c r="G2145" s="64"/>
      <c r="H2145" s="17"/>
      <c r="I2145" s="24"/>
      <c r="J2145" s="26"/>
    </row>
    <row r="2146" ht="17.25" customHeight="1">
      <c r="A2146" s="26"/>
      <c r="B2146" s="26"/>
      <c r="C2146" s="28"/>
      <c r="D2146" s="62"/>
      <c r="F2146" s="63"/>
      <c r="G2146" s="64"/>
      <c r="H2146" s="17"/>
      <c r="I2146" s="24"/>
      <c r="J2146" s="26"/>
    </row>
    <row r="2147" ht="17.25" customHeight="1">
      <c r="A2147" s="26"/>
      <c r="B2147" s="26"/>
      <c r="C2147" s="28"/>
      <c r="D2147" s="62"/>
      <c r="F2147" s="63"/>
      <c r="G2147" s="64"/>
      <c r="H2147" s="17"/>
      <c r="I2147" s="24"/>
      <c r="J2147" s="26"/>
    </row>
    <row r="2148" ht="17.25" customHeight="1">
      <c r="A2148" s="26"/>
      <c r="B2148" s="26"/>
      <c r="C2148" s="28"/>
      <c r="D2148" s="62"/>
      <c r="F2148" s="63"/>
      <c r="G2148" s="64"/>
      <c r="H2148" s="17"/>
      <c r="I2148" s="24"/>
      <c r="J2148" s="26"/>
    </row>
    <row r="2149" ht="17.25" customHeight="1">
      <c r="A2149" s="26"/>
      <c r="B2149" s="26"/>
      <c r="C2149" s="28"/>
      <c r="D2149" s="62"/>
      <c r="F2149" s="63"/>
      <c r="G2149" s="64"/>
      <c r="H2149" s="17"/>
      <c r="I2149" s="24"/>
      <c r="J2149" s="26"/>
    </row>
    <row r="2150" ht="17.25" customHeight="1">
      <c r="A2150" s="26"/>
      <c r="B2150" s="26"/>
      <c r="C2150" s="28"/>
      <c r="D2150" s="62"/>
      <c r="F2150" s="63"/>
      <c r="G2150" s="64"/>
      <c r="H2150" s="17"/>
      <c r="I2150" s="24"/>
      <c r="J2150" s="26"/>
    </row>
    <row r="2151" ht="17.25" customHeight="1">
      <c r="A2151" s="26"/>
      <c r="B2151" s="26"/>
      <c r="C2151" s="28"/>
      <c r="D2151" s="62"/>
      <c r="F2151" s="63"/>
      <c r="G2151" s="64"/>
      <c r="H2151" s="17"/>
      <c r="I2151" s="24"/>
      <c r="J2151" s="26"/>
    </row>
    <row r="2152" ht="17.25" customHeight="1">
      <c r="A2152" s="26"/>
      <c r="B2152" s="26"/>
      <c r="C2152" s="28"/>
      <c r="D2152" s="62"/>
      <c r="F2152" s="63"/>
      <c r="G2152" s="64"/>
      <c r="H2152" s="17"/>
      <c r="I2152" s="24"/>
      <c r="J2152" s="26"/>
    </row>
    <row r="2153" ht="17.25" customHeight="1">
      <c r="A2153" s="26"/>
      <c r="B2153" s="26"/>
      <c r="C2153" s="28"/>
      <c r="D2153" s="62"/>
      <c r="F2153" s="63"/>
      <c r="G2153" s="64"/>
      <c r="H2153" s="17"/>
      <c r="I2153" s="24"/>
      <c r="J2153" s="26"/>
    </row>
    <row r="2154" ht="17.25" customHeight="1">
      <c r="A2154" s="26"/>
      <c r="B2154" s="26"/>
      <c r="C2154" s="28"/>
      <c r="D2154" s="62"/>
      <c r="F2154" s="63"/>
      <c r="G2154" s="64"/>
      <c r="H2154" s="17"/>
      <c r="I2154" s="24"/>
      <c r="J2154" s="26"/>
    </row>
    <row r="2155" ht="17.25" customHeight="1">
      <c r="A2155" s="26"/>
      <c r="B2155" s="26"/>
      <c r="C2155" s="28"/>
      <c r="D2155" s="62"/>
      <c r="F2155" s="63"/>
      <c r="G2155" s="64"/>
      <c r="H2155" s="17"/>
      <c r="I2155" s="24"/>
      <c r="J2155" s="26"/>
    </row>
    <row r="2156" ht="17.25" customHeight="1">
      <c r="A2156" s="26"/>
      <c r="B2156" s="26"/>
      <c r="C2156" s="28"/>
      <c r="D2156" s="62"/>
      <c r="F2156" s="63"/>
      <c r="G2156" s="64"/>
      <c r="H2156" s="17"/>
      <c r="I2156" s="24"/>
      <c r="J2156" s="26"/>
    </row>
    <row r="2157" ht="17.25" customHeight="1">
      <c r="A2157" s="26"/>
      <c r="B2157" s="26"/>
      <c r="C2157" s="28"/>
      <c r="D2157" s="62"/>
      <c r="F2157" s="63"/>
      <c r="G2157" s="64"/>
      <c r="H2157" s="17"/>
      <c r="I2157" s="24"/>
      <c r="J2157" s="26"/>
    </row>
    <row r="2158" ht="17.25" customHeight="1">
      <c r="A2158" s="26"/>
      <c r="B2158" s="26"/>
      <c r="C2158" s="28"/>
      <c r="D2158" s="62"/>
      <c r="F2158" s="63"/>
      <c r="G2158" s="64"/>
      <c r="H2158" s="17"/>
      <c r="I2158" s="24"/>
      <c r="J2158" s="26"/>
    </row>
    <row r="2159" ht="17.25" customHeight="1">
      <c r="A2159" s="26"/>
      <c r="B2159" s="26"/>
      <c r="C2159" s="28"/>
      <c r="D2159" s="62"/>
      <c r="F2159" s="63"/>
      <c r="G2159" s="64"/>
      <c r="H2159" s="17"/>
      <c r="I2159" s="24"/>
      <c r="J2159" s="26"/>
    </row>
    <row r="2160" ht="17.25" customHeight="1">
      <c r="A2160" s="26"/>
      <c r="B2160" s="26"/>
      <c r="C2160" s="28"/>
      <c r="D2160" s="62"/>
      <c r="F2160" s="63"/>
      <c r="G2160" s="64"/>
      <c r="H2160" s="17"/>
      <c r="I2160" s="24"/>
      <c r="J2160" s="26"/>
    </row>
    <row r="2161" ht="17.25" customHeight="1">
      <c r="A2161" s="26"/>
      <c r="B2161" s="26"/>
      <c r="C2161" s="28"/>
      <c r="D2161" s="62"/>
      <c r="F2161" s="63"/>
      <c r="G2161" s="64"/>
      <c r="H2161" s="17"/>
      <c r="I2161" s="24"/>
      <c r="J2161" s="26"/>
    </row>
    <row r="2162" ht="17.25" customHeight="1">
      <c r="A2162" s="26"/>
      <c r="B2162" s="26"/>
      <c r="C2162" s="28"/>
      <c r="D2162" s="62"/>
      <c r="F2162" s="63"/>
      <c r="G2162" s="64"/>
      <c r="H2162" s="17"/>
      <c r="I2162" s="24"/>
      <c r="J2162" s="26"/>
    </row>
    <row r="2163" ht="17.25" customHeight="1">
      <c r="A2163" s="26"/>
      <c r="B2163" s="26"/>
      <c r="C2163" s="28"/>
      <c r="D2163" s="62"/>
      <c r="F2163" s="63"/>
      <c r="G2163" s="64"/>
      <c r="H2163" s="17"/>
      <c r="I2163" s="24"/>
      <c r="J2163" s="26"/>
    </row>
    <row r="2164" ht="17.25" customHeight="1">
      <c r="A2164" s="26"/>
      <c r="B2164" s="26"/>
      <c r="C2164" s="28"/>
      <c r="D2164" s="62"/>
      <c r="F2164" s="63"/>
      <c r="G2164" s="64"/>
      <c r="H2164" s="17"/>
      <c r="I2164" s="24"/>
      <c r="J2164" s="26"/>
    </row>
    <row r="2165" ht="17.25" customHeight="1">
      <c r="A2165" s="26"/>
      <c r="B2165" s="26"/>
      <c r="C2165" s="28"/>
      <c r="D2165" s="62"/>
      <c r="F2165" s="63"/>
      <c r="G2165" s="64"/>
      <c r="H2165" s="17"/>
      <c r="I2165" s="24"/>
      <c r="J2165" s="26"/>
    </row>
    <row r="2166" ht="17.25" customHeight="1">
      <c r="A2166" s="26"/>
      <c r="B2166" s="26"/>
      <c r="C2166" s="28"/>
      <c r="D2166" s="62"/>
      <c r="F2166" s="63"/>
      <c r="G2166" s="64"/>
      <c r="H2166" s="17"/>
      <c r="I2166" s="24"/>
      <c r="J2166" s="26"/>
    </row>
    <row r="2167" ht="17.25" customHeight="1">
      <c r="A2167" s="26"/>
      <c r="B2167" s="26"/>
      <c r="C2167" s="28"/>
      <c r="D2167" s="62"/>
      <c r="F2167" s="63"/>
      <c r="G2167" s="64"/>
      <c r="H2167" s="17"/>
      <c r="I2167" s="24"/>
      <c r="J2167" s="26"/>
    </row>
    <row r="2168" ht="17.25" customHeight="1">
      <c r="A2168" s="26"/>
      <c r="B2168" s="26"/>
      <c r="C2168" s="28"/>
      <c r="D2168" s="62"/>
      <c r="F2168" s="63"/>
      <c r="G2168" s="64"/>
      <c r="H2168" s="17"/>
      <c r="I2168" s="24"/>
      <c r="J2168" s="26"/>
    </row>
    <row r="2169" ht="17.25" customHeight="1">
      <c r="A2169" s="26"/>
      <c r="B2169" s="26"/>
      <c r="C2169" s="28"/>
      <c r="D2169" s="62"/>
      <c r="F2169" s="63"/>
      <c r="G2169" s="64"/>
      <c r="H2169" s="17"/>
      <c r="I2169" s="24"/>
      <c r="J2169" s="26"/>
    </row>
    <row r="2170" ht="17.25" customHeight="1">
      <c r="A2170" s="26"/>
      <c r="B2170" s="26"/>
      <c r="C2170" s="28"/>
      <c r="D2170" s="62"/>
      <c r="F2170" s="63"/>
      <c r="G2170" s="64"/>
      <c r="H2170" s="17"/>
      <c r="I2170" s="24"/>
      <c r="J2170" s="26"/>
    </row>
    <row r="2171" ht="17.25" customHeight="1">
      <c r="A2171" s="26"/>
      <c r="B2171" s="26"/>
      <c r="C2171" s="28"/>
      <c r="D2171" s="62"/>
      <c r="F2171" s="63"/>
      <c r="G2171" s="64"/>
      <c r="H2171" s="17"/>
      <c r="I2171" s="24"/>
      <c r="J2171" s="26"/>
    </row>
    <row r="2172" ht="17.25" customHeight="1">
      <c r="A2172" s="26"/>
      <c r="B2172" s="26"/>
      <c r="C2172" s="28"/>
      <c r="D2172" s="62"/>
      <c r="F2172" s="63"/>
      <c r="G2172" s="64"/>
      <c r="H2172" s="17"/>
      <c r="I2172" s="24"/>
      <c r="J2172" s="26"/>
    </row>
    <row r="2173" ht="17.25" customHeight="1">
      <c r="A2173" s="26"/>
      <c r="B2173" s="26"/>
      <c r="C2173" s="28"/>
      <c r="D2173" s="62"/>
      <c r="F2173" s="63"/>
      <c r="G2173" s="64"/>
      <c r="H2173" s="17"/>
      <c r="I2173" s="24"/>
      <c r="J2173" s="26"/>
    </row>
    <row r="2174" ht="17.25" customHeight="1">
      <c r="A2174" s="26"/>
      <c r="B2174" s="26"/>
      <c r="C2174" s="28"/>
      <c r="D2174" s="62"/>
      <c r="F2174" s="63"/>
      <c r="G2174" s="64"/>
      <c r="H2174" s="17"/>
      <c r="I2174" s="24"/>
      <c r="J2174" s="26"/>
    </row>
    <row r="2175" ht="17.25" customHeight="1">
      <c r="A2175" s="26"/>
      <c r="B2175" s="26"/>
      <c r="C2175" s="28"/>
      <c r="D2175" s="62"/>
      <c r="F2175" s="63"/>
      <c r="G2175" s="64"/>
      <c r="H2175" s="17"/>
      <c r="I2175" s="24"/>
      <c r="J2175" s="26"/>
    </row>
    <row r="2176" ht="17.25" customHeight="1">
      <c r="A2176" s="26"/>
      <c r="B2176" s="26"/>
      <c r="C2176" s="28"/>
      <c r="D2176" s="62"/>
      <c r="F2176" s="63"/>
      <c r="G2176" s="64"/>
      <c r="H2176" s="17"/>
      <c r="I2176" s="24"/>
      <c r="J2176" s="26"/>
    </row>
    <row r="2177" ht="17.25" customHeight="1">
      <c r="A2177" s="26"/>
      <c r="B2177" s="26"/>
      <c r="C2177" s="28"/>
      <c r="D2177" s="62"/>
      <c r="F2177" s="63"/>
      <c r="G2177" s="64"/>
      <c r="H2177" s="17"/>
      <c r="I2177" s="24"/>
      <c r="J2177" s="26"/>
    </row>
    <row r="2178" ht="17.25" customHeight="1">
      <c r="A2178" s="26"/>
      <c r="B2178" s="26"/>
      <c r="C2178" s="28"/>
      <c r="D2178" s="62"/>
      <c r="F2178" s="63"/>
      <c r="G2178" s="64"/>
      <c r="H2178" s="17"/>
      <c r="I2178" s="24"/>
      <c r="J2178" s="26"/>
    </row>
    <row r="2179" ht="17.25" customHeight="1">
      <c r="A2179" s="26"/>
      <c r="B2179" s="26"/>
      <c r="C2179" s="28"/>
      <c r="D2179" s="62"/>
      <c r="F2179" s="63"/>
      <c r="G2179" s="64"/>
      <c r="H2179" s="17"/>
      <c r="I2179" s="24"/>
      <c r="J2179" s="26"/>
    </row>
    <row r="2180" ht="17.25" customHeight="1">
      <c r="A2180" s="26"/>
      <c r="B2180" s="26"/>
      <c r="C2180" s="28"/>
      <c r="D2180" s="62"/>
      <c r="F2180" s="63"/>
      <c r="G2180" s="64"/>
      <c r="H2180" s="17"/>
      <c r="I2180" s="24"/>
      <c r="J2180" s="26"/>
    </row>
    <row r="2181" ht="17.25" customHeight="1">
      <c r="A2181" s="26"/>
      <c r="B2181" s="26"/>
      <c r="C2181" s="28"/>
      <c r="D2181" s="62"/>
      <c r="F2181" s="63"/>
      <c r="G2181" s="64"/>
      <c r="H2181" s="17"/>
      <c r="I2181" s="24"/>
      <c r="J2181" s="26"/>
    </row>
    <row r="2182" ht="17.25" customHeight="1">
      <c r="A2182" s="26"/>
      <c r="B2182" s="26"/>
      <c r="C2182" s="28"/>
      <c r="D2182" s="62"/>
      <c r="F2182" s="63"/>
      <c r="G2182" s="64"/>
      <c r="H2182" s="17"/>
      <c r="I2182" s="24"/>
      <c r="J2182" s="26"/>
    </row>
    <row r="2183" ht="17.25" customHeight="1">
      <c r="A2183" s="26"/>
      <c r="B2183" s="26"/>
      <c r="C2183" s="28"/>
      <c r="D2183" s="62"/>
      <c r="F2183" s="63"/>
      <c r="G2183" s="64"/>
      <c r="H2183" s="17"/>
      <c r="I2183" s="24"/>
      <c r="J2183" s="26"/>
    </row>
    <row r="2184" ht="17.25" customHeight="1">
      <c r="A2184" s="26"/>
      <c r="B2184" s="26"/>
      <c r="C2184" s="28"/>
      <c r="D2184" s="62"/>
      <c r="F2184" s="63"/>
      <c r="G2184" s="64"/>
      <c r="H2184" s="17"/>
      <c r="I2184" s="24"/>
      <c r="J2184" s="26"/>
    </row>
    <row r="2185" ht="17.25" customHeight="1">
      <c r="A2185" s="26"/>
      <c r="B2185" s="26"/>
      <c r="C2185" s="28"/>
      <c r="D2185" s="62"/>
      <c r="F2185" s="63"/>
      <c r="G2185" s="64"/>
      <c r="H2185" s="17"/>
      <c r="I2185" s="24"/>
      <c r="J2185" s="26"/>
    </row>
  </sheetData>
  <autoFilter ref="$A$1:$AF$1185">
    <sortState ref="A1:AF1185">
      <sortCondition descending="1" ref="A1:A1185"/>
    </sortState>
  </autoFilter>
  <customSheetViews>
    <customSheetView guid="{F2013A45-AC6C-4E22-8F08-87974F8290F7}" filter="1" showAutoFilter="1">
      <autoFilter ref="$A$1:$AF$1185">
        <sortState ref="A1:AF1185">
          <sortCondition descending="1" ref="A1:A1185"/>
        </sortState>
      </autoFilter>
    </customSheetView>
    <customSheetView guid="{4824EC63-E476-4891-9D52-FB84F8B34110}" filter="1" showAutoFilter="1">
      <autoFilter ref="$D$1:$AF$223"/>
    </customSheetView>
  </customSheetViews>
  <hyperlinks>
    <hyperlink r:id="rId1" ref="J3"/>
    <hyperlink r:id="rId2" ref="K3"/>
    <hyperlink r:id="rId3" ref="J4"/>
    <hyperlink r:id="rId4" ref="K4"/>
    <hyperlink r:id="rId5" ref="J5"/>
    <hyperlink r:id="rId6" ref="K5"/>
    <hyperlink r:id="rId7" ref="J6"/>
    <hyperlink r:id="rId8" ref="K6"/>
    <hyperlink r:id="rId9" ref="J7"/>
    <hyperlink r:id="rId10" ref="K7"/>
    <hyperlink r:id="rId11" ref="J8"/>
    <hyperlink r:id="rId12" ref="K8"/>
    <hyperlink r:id="rId13" ref="J9"/>
    <hyperlink r:id="rId14" ref="K9"/>
    <hyperlink r:id="rId15" ref="J10"/>
    <hyperlink r:id="rId16" ref="K10"/>
    <hyperlink r:id="rId17" ref="J11"/>
    <hyperlink r:id="rId18" ref="K11"/>
    <hyperlink r:id="rId19" ref="J12"/>
    <hyperlink r:id="rId20" ref="K12"/>
    <hyperlink r:id="rId21" ref="J13"/>
    <hyperlink r:id="rId22" ref="K13"/>
    <hyperlink r:id="rId23" ref="J14"/>
    <hyperlink r:id="rId24" ref="K14"/>
    <hyperlink r:id="rId25" ref="J15"/>
    <hyperlink r:id="rId26" ref="K15"/>
    <hyperlink r:id="rId27" ref="J16"/>
    <hyperlink r:id="rId28" ref="K16"/>
    <hyperlink r:id="rId29" ref="J17"/>
    <hyperlink r:id="rId30" ref="K17"/>
    <hyperlink r:id="rId31" ref="J18"/>
    <hyperlink r:id="rId32" ref="K18"/>
    <hyperlink r:id="rId33" ref="J19"/>
    <hyperlink r:id="rId34" ref="K19"/>
    <hyperlink r:id="rId35" ref="J20"/>
    <hyperlink r:id="rId36" ref="K20"/>
    <hyperlink r:id="rId37" ref="J21"/>
    <hyperlink r:id="rId38" ref="K21"/>
    <hyperlink r:id="rId39" ref="J22"/>
    <hyperlink r:id="rId40" ref="K22"/>
    <hyperlink r:id="rId41" ref="J23"/>
    <hyperlink r:id="rId42" ref="K23"/>
    <hyperlink r:id="rId43" ref="J24"/>
    <hyperlink r:id="rId44" ref="K24"/>
    <hyperlink r:id="rId45" ref="J25"/>
    <hyperlink r:id="rId46" location="gid=0" ref="K25"/>
    <hyperlink r:id="rId47" ref="J26"/>
    <hyperlink r:id="rId48" ref="K26"/>
    <hyperlink r:id="rId49" ref="J27"/>
    <hyperlink r:id="rId50" ref="K27"/>
    <hyperlink r:id="rId51" ref="J28"/>
    <hyperlink r:id="rId52" ref="K28"/>
    <hyperlink r:id="rId53" ref="J29"/>
    <hyperlink r:id="rId54" ref="K29"/>
    <hyperlink r:id="rId55" ref="J30"/>
    <hyperlink r:id="rId56" ref="K30"/>
    <hyperlink r:id="rId57" ref="J31"/>
    <hyperlink r:id="rId58" ref="K31"/>
    <hyperlink r:id="rId59" ref="J32"/>
    <hyperlink r:id="rId60" ref="K32"/>
    <hyperlink r:id="rId61" ref="J33"/>
    <hyperlink r:id="rId62" ref="K33"/>
    <hyperlink r:id="rId63" ref="J34"/>
    <hyperlink r:id="rId64" ref="K34"/>
    <hyperlink r:id="rId65" ref="J35"/>
    <hyperlink r:id="rId66" ref="K35"/>
    <hyperlink r:id="rId67" ref="J36"/>
    <hyperlink r:id="rId68" ref="K36"/>
    <hyperlink r:id="rId69" ref="J37"/>
    <hyperlink r:id="rId70" ref="K37"/>
    <hyperlink r:id="rId71" ref="J38"/>
    <hyperlink r:id="rId72" ref="K38"/>
    <hyperlink r:id="rId73" ref="J39"/>
    <hyperlink r:id="rId74" ref="K39"/>
    <hyperlink r:id="rId75" ref="J40"/>
    <hyperlink r:id="rId76" ref="K40"/>
    <hyperlink r:id="rId77" ref="J41"/>
    <hyperlink r:id="rId78" ref="K41"/>
    <hyperlink r:id="rId79" ref="J42"/>
    <hyperlink r:id="rId80" ref="K42"/>
    <hyperlink r:id="rId81" ref="J43"/>
    <hyperlink r:id="rId82" ref="K43"/>
    <hyperlink r:id="rId83" ref="J44"/>
    <hyperlink r:id="rId84" ref="K44"/>
    <hyperlink r:id="rId85" ref="J45"/>
    <hyperlink r:id="rId86" ref="K45"/>
    <hyperlink r:id="rId87" ref="J46"/>
    <hyperlink r:id="rId88" ref="K46"/>
    <hyperlink r:id="rId89" ref="J47"/>
    <hyperlink r:id="rId90" ref="K47"/>
    <hyperlink r:id="rId91" ref="J48"/>
    <hyperlink r:id="rId92" ref="K48"/>
    <hyperlink r:id="rId93" ref="J49"/>
    <hyperlink r:id="rId94" ref="K49"/>
    <hyperlink r:id="rId95" ref="J50"/>
    <hyperlink r:id="rId96" ref="K50"/>
    <hyperlink r:id="rId97" ref="J51"/>
    <hyperlink r:id="rId98" ref="K51"/>
    <hyperlink r:id="rId99" ref="J52"/>
    <hyperlink r:id="rId100" ref="K52"/>
    <hyperlink r:id="rId101" ref="J53"/>
    <hyperlink r:id="rId102" ref="K53"/>
    <hyperlink r:id="rId103" ref="J54"/>
    <hyperlink r:id="rId104" ref="K54"/>
    <hyperlink r:id="rId105" ref="J55"/>
    <hyperlink r:id="rId106" ref="K55"/>
    <hyperlink r:id="rId107" ref="J56"/>
    <hyperlink r:id="rId108" ref="K56"/>
    <hyperlink r:id="rId109" ref="J57"/>
    <hyperlink r:id="rId110" ref="K57"/>
    <hyperlink r:id="rId111" ref="J58"/>
    <hyperlink r:id="rId112" ref="K58"/>
    <hyperlink r:id="rId113" ref="J59"/>
    <hyperlink r:id="rId114" ref="K59"/>
    <hyperlink r:id="rId115" ref="J60"/>
    <hyperlink r:id="rId116" ref="K60"/>
    <hyperlink r:id="rId117" ref="J61"/>
    <hyperlink r:id="rId118" ref="K61"/>
    <hyperlink r:id="rId119" ref="J62"/>
    <hyperlink r:id="rId120" ref="K62"/>
    <hyperlink r:id="rId121" ref="J63"/>
    <hyperlink r:id="rId122" ref="K63"/>
    <hyperlink r:id="rId123" ref="J64"/>
    <hyperlink r:id="rId124" ref="K64"/>
    <hyperlink r:id="rId125" ref="J65"/>
    <hyperlink r:id="rId126" ref="K65"/>
    <hyperlink r:id="rId127" ref="J66"/>
    <hyperlink r:id="rId128" ref="K66"/>
    <hyperlink r:id="rId129" ref="J67"/>
    <hyperlink r:id="rId130" ref="K67"/>
    <hyperlink r:id="rId131" ref="J68"/>
    <hyperlink r:id="rId132" ref="K68"/>
    <hyperlink r:id="rId133" ref="J69"/>
    <hyperlink r:id="rId134" ref="K69"/>
    <hyperlink r:id="rId135" ref="J70"/>
    <hyperlink r:id="rId136" ref="K70"/>
    <hyperlink r:id="rId137" ref="J71"/>
    <hyperlink r:id="rId138" ref="K71"/>
    <hyperlink r:id="rId139" ref="J72"/>
    <hyperlink r:id="rId140" ref="K72"/>
    <hyperlink r:id="rId141" ref="J73"/>
    <hyperlink r:id="rId142" ref="K73"/>
    <hyperlink r:id="rId143" ref="J74"/>
    <hyperlink r:id="rId144" ref="K74"/>
    <hyperlink r:id="rId145" ref="J75"/>
    <hyperlink r:id="rId146" ref="K75"/>
    <hyperlink r:id="rId147" ref="J76"/>
    <hyperlink r:id="rId148" ref="K76"/>
    <hyperlink r:id="rId149" ref="J77"/>
    <hyperlink r:id="rId150" ref="K77"/>
    <hyperlink r:id="rId151" ref="J78"/>
    <hyperlink r:id="rId152" ref="K78"/>
    <hyperlink r:id="rId153" ref="J79"/>
    <hyperlink r:id="rId154" ref="K79"/>
    <hyperlink r:id="rId155" ref="J80"/>
    <hyperlink r:id="rId156" ref="K80"/>
    <hyperlink r:id="rId157" ref="J81"/>
    <hyperlink r:id="rId158" ref="K81"/>
    <hyperlink r:id="rId159" ref="J82"/>
    <hyperlink r:id="rId160" ref="K82"/>
    <hyperlink r:id="rId161" ref="J83"/>
    <hyperlink r:id="rId162" ref="K83"/>
    <hyperlink r:id="rId163" ref="J84"/>
    <hyperlink r:id="rId164" ref="K84"/>
    <hyperlink r:id="rId165" ref="J85"/>
    <hyperlink r:id="rId166" ref="K85"/>
    <hyperlink r:id="rId167" ref="J86"/>
    <hyperlink r:id="rId168" ref="K86"/>
    <hyperlink r:id="rId169" ref="J87"/>
    <hyperlink r:id="rId170" ref="K87"/>
    <hyperlink r:id="rId171" ref="J88"/>
    <hyperlink r:id="rId172" ref="K88"/>
    <hyperlink r:id="rId173" ref="J89"/>
    <hyperlink r:id="rId174" ref="K89"/>
    <hyperlink r:id="rId175" ref="J90"/>
    <hyperlink r:id="rId176" ref="K90"/>
    <hyperlink r:id="rId177" ref="J91"/>
    <hyperlink r:id="rId178" ref="K91"/>
    <hyperlink r:id="rId179" ref="J92"/>
    <hyperlink r:id="rId180" ref="K92"/>
    <hyperlink r:id="rId181" ref="J93"/>
    <hyperlink r:id="rId182" ref="K93"/>
    <hyperlink r:id="rId183" ref="J94"/>
    <hyperlink r:id="rId184" ref="K94"/>
    <hyperlink r:id="rId185" ref="J95"/>
    <hyperlink r:id="rId186" ref="K95"/>
    <hyperlink r:id="rId187" ref="J96"/>
    <hyperlink r:id="rId188" ref="K96"/>
    <hyperlink r:id="rId189" ref="J97"/>
    <hyperlink r:id="rId190" ref="K97"/>
    <hyperlink r:id="rId191" ref="J98"/>
    <hyperlink r:id="rId192" ref="K98"/>
    <hyperlink r:id="rId193" ref="J99"/>
    <hyperlink r:id="rId194" ref="K99"/>
    <hyperlink r:id="rId195" ref="J100"/>
    <hyperlink r:id="rId196" ref="K100"/>
    <hyperlink r:id="rId197" ref="J101"/>
    <hyperlink r:id="rId198" ref="K101"/>
    <hyperlink r:id="rId199" ref="J102"/>
    <hyperlink r:id="rId200" ref="K102"/>
    <hyperlink r:id="rId201" ref="J103"/>
    <hyperlink r:id="rId202" ref="K103"/>
    <hyperlink r:id="rId203" ref="J104"/>
    <hyperlink r:id="rId204" ref="K104"/>
    <hyperlink r:id="rId205" ref="J105"/>
    <hyperlink r:id="rId206" ref="K105"/>
    <hyperlink r:id="rId207" ref="J106"/>
    <hyperlink r:id="rId208" ref="K106"/>
    <hyperlink r:id="rId209" ref="J107"/>
    <hyperlink r:id="rId210" ref="K107"/>
    <hyperlink r:id="rId211" ref="J108"/>
    <hyperlink r:id="rId212" ref="K108"/>
    <hyperlink r:id="rId213" ref="J109"/>
    <hyperlink r:id="rId214" ref="K109"/>
    <hyperlink r:id="rId215" ref="J110"/>
    <hyperlink r:id="rId216" ref="K110"/>
    <hyperlink r:id="rId217" ref="J111"/>
    <hyperlink r:id="rId218" ref="K111"/>
    <hyperlink r:id="rId219" ref="J112"/>
    <hyperlink r:id="rId220" ref="K112"/>
    <hyperlink r:id="rId221" ref="J113"/>
    <hyperlink r:id="rId222" ref="K113"/>
    <hyperlink r:id="rId223" ref="J114"/>
    <hyperlink r:id="rId224" location="gid=0" ref="K114"/>
    <hyperlink r:id="rId225" ref="J115"/>
    <hyperlink r:id="rId226" ref="K115"/>
    <hyperlink r:id="rId227" ref="J116"/>
    <hyperlink r:id="rId228" ref="K116"/>
    <hyperlink r:id="rId229" ref="J117"/>
    <hyperlink r:id="rId230" ref="K117"/>
    <hyperlink r:id="rId231" ref="J118"/>
    <hyperlink r:id="rId232" ref="K118"/>
    <hyperlink r:id="rId233" ref="J119"/>
    <hyperlink r:id="rId234" ref="K119"/>
    <hyperlink r:id="rId235" ref="J120"/>
    <hyperlink r:id="rId236" ref="K120"/>
    <hyperlink r:id="rId237" ref="J121"/>
    <hyperlink r:id="rId238" ref="K121"/>
    <hyperlink r:id="rId239" ref="J122"/>
    <hyperlink r:id="rId240" ref="K122"/>
    <hyperlink r:id="rId241" ref="J123"/>
    <hyperlink r:id="rId242" ref="K123"/>
    <hyperlink r:id="rId243" ref="J124"/>
    <hyperlink r:id="rId244" ref="K124"/>
    <hyperlink r:id="rId245" ref="J125"/>
    <hyperlink r:id="rId246" ref="K125"/>
    <hyperlink r:id="rId247" ref="J126"/>
    <hyperlink r:id="rId248" ref="K126"/>
    <hyperlink r:id="rId249" ref="J127"/>
    <hyperlink r:id="rId250" ref="K127"/>
    <hyperlink r:id="rId251" ref="J128"/>
    <hyperlink r:id="rId252" ref="K128"/>
    <hyperlink r:id="rId253" ref="J129"/>
    <hyperlink r:id="rId254" ref="K129"/>
    <hyperlink r:id="rId255" ref="J130"/>
    <hyperlink r:id="rId256" ref="K130"/>
    <hyperlink r:id="rId257" ref="J131"/>
    <hyperlink r:id="rId258" ref="K131"/>
    <hyperlink r:id="rId259" ref="J132"/>
    <hyperlink r:id="rId260" ref="K132"/>
    <hyperlink r:id="rId261" ref="J133"/>
    <hyperlink r:id="rId262" ref="K133"/>
    <hyperlink r:id="rId263" ref="J134"/>
    <hyperlink r:id="rId264" ref="K134"/>
    <hyperlink r:id="rId265" ref="J135"/>
    <hyperlink r:id="rId266" ref="K135"/>
    <hyperlink r:id="rId267" ref="J136"/>
    <hyperlink r:id="rId268" ref="K136"/>
    <hyperlink r:id="rId269" ref="J137"/>
    <hyperlink r:id="rId270" ref="K137"/>
    <hyperlink r:id="rId271" ref="J138"/>
    <hyperlink r:id="rId272" ref="K138"/>
    <hyperlink r:id="rId273" ref="J139"/>
    <hyperlink r:id="rId274" ref="K139"/>
    <hyperlink r:id="rId275" ref="J140"/>
    <hyperlink r:id="rId276" ref="K140"/>
    <hyperlink r:id="rId277" ref="J141"/>
    <hyperlink r:id="rId278" location="gid=0" ref="K141"/>
    <hyperlink r:id="rId279" ref="J142"/>
    <hyperlink r:id="rId280" ref="K142"/>
    <hyperlink r:id="rId281" ref="J143"/>
    <hyperlink r:id="rId282" ref="K143"/>
    <hyperlink r:id="rId283" ref="J144"/>
    <hyperlink r:id="rId284" ref="K144"/>
    <hyperlink r:id="rId285" ref="J145"/>
    <hyperlink r:id="rId286" ref="K145"/>
    <hyperlink r:id="rId287" ref="J146"/>
    <hyperlink r:id="rId288" ref="K146"/>
    <hyperlink r:id="rId289" ref="J147"/>
    <hyperlink r:id="rId290" ref="K147"/>
    <hyperlink r:id="rId291" ref="J148"/>
    <hyperlink r:id="rId292" ref="K148"/>
    <hyperlink r:id="rId293" ref="J149"/>
    <hyperlink r:id="rId294" ref="K149"/>
    <hyperlink r:id="rId295" ref="J150"/>
    <hyperlink r:id="rId296" ref="K150"/>
    <hyperlink r:id="rId297" ref="J151"/>
    <hyperlink r:id="rId298" ref="K151"/>
    <hyperlink r:id="rId299" ref="J152"/>
    <hyperlink r:id="rId300" ref="K152"/>
    <hyperlink r:id="rId301" ref="J153"/>
    <hyperlink r:id="rId302" ref="K153"/>
    <hyperlink r:id="rId303" ref="J154"/>
    <hyperlink r:id="rId304" ref="K154"/>
    <hyperlink r:id="rId305" ref="J155"/>
    <hyperlink r:id="rId306" ref="K155"/>
    <hyperlink r:id="rId307" ref="J156"/>
    <hyperlink r:id="rId308" ref="K156"/>
    <hyperlink r:id="rId309" ref="J157"/>
    <hyperlink r:id="rId310" ref="K157"/>
    <hyperlink r:id="rId311" ref="J158"/>
    <hyperlink r:id="rId312" ref="K158"/>
    <hyperlink r:id="rId313" ref="J159"/>
    <hyperlink r:id="rId314" ref="K159"/>
    <hyperlink r:id="rId315" ref="J160"/>
    <hyperlink r:id="rId316" ref="K160"/>
    <hyperlink r:id="rId317" ref="J161"/>
    <hyperlink r:id="rId318" ref="K161"/>
    <hyperlink r:id="rId319" ref="J162"/>
    <hyperlink r:id="rId320" ref="K162"/>
    <hyperlink r:id="rId321" ref="J163"/>
    <hyperlink r:id="rId322" ref="K163"/>
    <hyperlink r:id="rId323" ref="J164"/>
    <hyperlink r:id="rId324" ref="K164"/>
    <hyperlink r:id="rId325" ref="J165"/>
    <hyperlink r:id="rId326" ref="K165"/>
    <hyperlink r:id="rId327" ref="J166"/>
    <hyperlink r:id="rId328" ref="K166"/>
    <hyperlink r:id="rId329" ref="J167"/>
    <hyperlink r:id="rId330" ref="K167"/>
    <hyperlink r:id="rId331" ref="J168"/>
    <hyperlink r:id="rId332" ref="K168"/>
    <hyperlink r:id="rId333" ref="J169"/>
    <hyperlink r:id="rId334" ref="K169"/>
    <hyperlink r:id="rId335" ref="J170"/>
    <hyperlink r:id="rId336" ref="K170"/>
    <hyperlink r:id="rId337" ref="J171"/>
    <hyperlink r:id="rId338" ref="K171"/>
    <hyperlink r:id="rId339" ref="J172"/>
    <hyperlink r:id="rId340" ref="K172"/>
    <hyperlink r:id="rId341" ref="J173"/>
    <hyperlink r:id="rId342" ref="K173"/>
    <hyperlink r:id="rId343" ref="J174"/>
    <hyperlink r:id="rId344" ref="K174"/>
    <hyperlink r:id="rId345" ref="J175"/>
    <hyperlink r:id="rId346" ref="K175"/>
    <hyperlink r:id="rId347" ref="J176"/>
    <hyperlink r:id="rId348" ref="K176"/>
    <hyperlink r:id="rId349" ref="J177"/>
    <hyperlink r:id="rId350" ref="K177"/>
    <hyperlink r:id="rId351" ref="J178"/>
    <hyperlink r:id="rId352" location="gid=0" ref="K178"/>
    <hyperlink r:id="rId353" ref="J179"/>
    <hyperlink r:id="rId354" ref="K179"/>
    <hyperlink r:id="rId355" ref="J180"/>
    <hyperlink r:id="rId356" ref="K180"/>
    <hyperlink r:id="rId357" ref="J181"/>
    <hyperlink r:id="rId358" ref="K181"/>
    <hyperlink r:id="rId359" ref="J182"/>
    <hyperlink r:id="rId360" ref="K182"/>
    <hyperlink r:id="rId361" ref="J183"/>
    <hyperlink r:id="rId362" ref="K183"/>
    <hyperlink r:id="rId363" ref="J184"/>
    <hyperlink r:id="rId364" ref="K184"/>
    <hyperlink r:id="rId365" ref="J185"/>
    <hyperlink r:id="rId366" ref="K185"/>
    <hyperlink r:id="rId367" ref="J186"/>
    <hyperlink r:id="rId368" ref="K186"/>
    <hyperlink r:id="rId369" ref="J187"/>
    <hyperlink r:id="rId370" ref="K187"/>
    <hyperlink r:id="rId371" ref="J188"/>
    <hyperlink r:id="rId372" ref="K188"/>
    <hyperlink r:id="rId373" ref="J189"/>
    <hyperlink r:id="rId374" ref="K189"/>
    <hyperlink r:id="rId375" ref="J190"/>
    <hyperlink r:id="rId376" ref="K190"/>
    <hyperlink r:id="rId377" ref="J191"/>
    <hyperlink r:id="rId378" ref="K191"/>
    <hyperlink r:id="rId379" ref="J192"/>
    <hyperlink r:id="rId380" ref="K192"/>
    <hyperlink r:id="rId381" ref="J193"/>
    <hyperlink r:id="rId382" location="gid=0" ref="K193"/>
    <hyperlink r:id="rId383" ref="J194"/>
    <hyperlink r:id="rId384" ref="K194"/>
    <hyperlink r:id="rId385" ref="J195"/>
    <hyperlink r:id="rId386" ref="K195"/>
    <hyperlink r:id="rId387" ref="J196"/>
    <hyperlink r:id="rId388" ref="K196"/>
    <hyperlink r:id="rId389" ref="J197"/>
    <hyperlink r:id="rId390" ref="K197"/>
    <hyperlink r:id="rId391" ref="J198"/>
    <hyperlink r:id="rId392" ref="K198"/>
    <hyperlink r:id="rId393" ref="J199"/>
    <hyperlink r:id="rId394" ref="K199"/>
    <hyperlink r:id="rId395" ref="J200"/>
    <hyperlink r:id="rId396" ref="K200"/>
    <hyperlink r:id="rId397" ref="J201"/>
    <hyperlink r:id="rId398" ref="K201"/>
    <hyperlink r:id="rId399" ref="J202"/>
    <hyperlink r:id="rId400" ref="K202"/>
    <hyperlink r:id="rId401" ref="J203"/>
    <hyperlink r:id="rId402" ref="K203"/>
    <hyperlink r:id="rId403" ref="J204"/>
    <hyperlink r:id="rId404" ref="K204"/>
    <hyperlink r:id="rId405" ref="J205"/>
    <hyperlink r:id="rId406" ref="K205"/>
    <hyperlink r:id="rId407" ref="J206"/>
    <hyperlink r:id="rId408" ref="K206"/>
    <hyperlink r:id="rId409" ref="J207"/>
    <hyperlink r:id="rId410" ref="K207"/>
    <hyperlink r:id="rId411" ref="J208"/>
    <hyperlink r:id="rId412" ref="K208"/>
    <hyperlink r:id="rId413" ref="J209"/>
    <hyperlink r:id="rId414" ref="K209"/>
    <hyperlink r:id="rId415" ref="J210"/>
    <hyperlink r:id="rId416" ref="K210"/>
    <hyperlink r:id="rId417" ref="J211"/>
    <hyperlink r:id="rId418" ref="K211"/>
    <hyperlink r:id="rId419" ref="J212"/>
    <hyperlink r:id="rId420" ref="K212"/>
    <hyperlink r:id="rId421" ref="J213"/>
    <hyperlink r:id="rId422" ref="K213"/>
    <hyperlink r:id="rId423" ref="J214"/>
    <hyperlink r:id="rId424" ref="K214"/>
    <hyperlink r:id="rId425" ref="J215"/>
    <hyperlink r:id="rId426" ref="K215"/>
    <hyperlink r:id="rId427" ref="J216"/>
    <hyperlink r:id="rId428" ref="K216"/>
    <hyperlink r:id="rId429" ref="J217"/>
    <hyperlink r:id="rId430" ref="K217"/>
    <hyperlink r:id="rId431" ref="J218"/>
    <hyperlink r:id="rId432" ref="K218"/>
    <hyperlink r:id="rId433" ref="J219"/>
    <hyperlink r:id="rId434" ref="K219"/>
    <hyperlink r:id="rId435" ref="J220"/>
    <hyperlink r:id="rId436" ref="K220"/>
    <hyperlink r:id="rId437" ref="J221"/>
    <hyperlink r:id="rId438" ref="K221"/>
    <hyperlink r:id="rId439" ref="J222"/>
    <hyperlink r:id="rId440" ref="K222"/>
    <hyperlink r:id="rId441" ref="J223"/>
    <hyperlink r:id="rId442" ref="K223"/>
    <hyperlink r:id="rId443" ref="J224"/>
    <hyperlink r:id="rId444" ref="K224"/>
    <hyperlink r:id="rId445" ref="J225"/>
    <hyperlink r:id="rId446" ref="K225"/>
    <hyperlink r:id="rId447" ref="J226"/>
    <hyperlink r:id="rId448" ref="K226"/>
    <hyperlink r:id="rId449" ref="J227"/>
    <hyperlink r:id="rId450" ref="K227"/>
    <hyperlink r:id="rId451" ref="J228"/>
    <hyperlink r:id="rId452" ref="K228"/>
    <hyperlink r:id="rId453" ref="J229"/>
    <hyperlink r:id="rId454" ref="K229"/>
    <hyperlink r:id="rId455" ref="J230"/>
    <hyperlink r:id="rId456" ref="K230"/>
    <hyperlink r:id="rId457" ref="J231"/>
    <hyperlink r:id="rId458" ref="K231"/>
    <hyperlink r:id="rId459" ref="J232"/>
    <hyperlink r:id="rId460" ref="K232"/>
    <hyperlink r:id="rId461" ref="J233"/>
    <hyperlink r:id="rId462" ref="K233"/>
    <hyperlink r:id="rId463" ref="J234"/>
    <hyperlink r:id="rId464" ref="K234"/>
    <hyperlink r:id="rId465" ref="J235"/>
    <hyperlink r:id="rId466" ref="K235"/>
    <hyperlink r:id="rId467" ref="J236"/>
    <hyperlink r:id="rId468" ref="K236"/>
    <hyperlink r:id="rId469" ref="J237"/>
    <hyperlink r:id="rId470" ref="K237"/>
    <hyperlink r:id="rId471" ref="J238"/>
    <hyperlink r:id="rId472" ref="K238"/>
    <hyperlink r:id="rId473" ref="J239"/>
    <hyperlink r:id="rId474" ref="K239"/>
    <hyperlink r:id="rId475" ref="J240"/>
    <hyperlink r:id="rId476" ref="K240"/>
    <hyperlink r:id="rId477" ref="J241"/>
    <hyperlink r:id="rId478" ref="K241"/>
    <hyperlink r:id="rId479" ref="J242"/>
    <hyperlink r:id="rId480" ref="K242"/>
    <hyperlink r:id="rId481" ref="J243"/>
    <hyperlink r:id="rId482" ref="K243"/>
    <hyperlink r:id="rId483" ref="J244"/>
    <hyperlink r:id="rId484" ref="K244"/>
    <hyperlink r:id="rId485" ref="J245"/>
    <hyperlink r:id="rId486" ref="K245"/>
    <hyperlink r:id="rId487" ref="J246"/>
    <hyperlink r:id="rId488" ref="K246"/>
    <hyperlink r:id="rId489" ref="J247"/>
    <hyperlink r:id="rId490" ref="K247"/>
    <hyperlink r:id="rId491" ref="J248"/>
    <hyperlink r:id="rId492" ref="K248"/>
    <hyperlink r:id="rId493" ref="J249"/>
    <hyperlink r:id="rId494" ref="K249"/>
    <hyperlink r:id="rId495" ref="J250"/>
    <hyperlink r:id="rId496" ref="K250"/>
    <hyperlink r:id="rId497" ref="J251"/>
    <hyperlink r:id="rId498" ref="K251"/>
    <hyperlink r:id="rId499" ref="J252"/>
    <hyperlink r:id="rId500" ref="K252"/>
    <hyperlink r:id="rId501" ref="J253"/>
    <hyperlink r:id="rId502" ref="K253"/>
    <hyperlink r:id="rId503" ref="J254"/>
    <hyperlink r:id="rId504" ref="K254"/>
    <hyperlink r:id="rId505" ref="J255"/>
    <hyperlink r:id="rId506" ref="K255"/>
    <hyperlink r:id="rId507" ref="J256"/>
    <hyperlink r:id="rId508" ref="K256"/>
    <hyperlink r:id="rId509" ref="J257"/>
    <hyperlink r:id="rId510" ref="K257"/>
    <hyperlink r:id="rId511" ref="J258"/>
    <hyperlink r:id="rId512" ref="K258"/>
    <hyperlink r:id="rId513" ref="J259"/>
    <hyperlink r:id="rId514" ref="K259"/>
    <hyperlink r:id="rId515" ref="J260"/>
    <hyperlink r:id="rId516" ref="K260"/>
    <hyperlink r:id="rId517" ref="J261"/>
    <hyperlink r:id="rId518" ref="K261"/>
    <hyperlink r:id="rId519" ref="J262"/>
    <hyperlink r:id="rId520" ref="K262"/>
    <hyperlink r:id="rId521" ref="J263"/>
    <hyperlink r:id="rId522" ref="K263"/>
    <hyperlink r:id="rId523" ref="J264"/>
    <hyperlink r:id="rId524" ref="K264"/>
    <hyperlink r:id="rId525" ref="J265"/>
    <hyperlink r:id="rId526" ref="K265"/>
    <hyperlink r:id="rId527" ref="J266"/>
    <hyperlink r:id="rId528" ref="K266"/>
    <hyperlink r:id="rId529" ref="J267"/>
    <hyperlink r:id="rId530" ref="K267"/>
    <hyperlink r:id="rId531" ref="J268"/>
    <hyperlink r:id="rId532" ref="K268"/>
    <hyperlink r:id="rId533" ref="J269"/>
    <hyperlink r:id="rId534" ref="K269"/>
    <hyperlink r:id="rId535" ref="J270"/>
    <hyperlink r:id="rId536" ref="K270"/>
    <hyperlink r:id="rId537" ref="J271"/>
    <hyperlink r:id="rId538" ref="K271"/>
    <hyperlink r:id="rId539" ref="J272"/>
    <hyperlink r:id="rId540" ref="K272"/>
    <hyperlink r:id="rId541" ref="J273"/>
    <hyperlink r:id="rId542" ref="K273"/>
    <hyperlink r:id="rId543" ref="J274"/>
    <hyperlink r:id="rId544" ref="K274"/>
    <hyperlink r:id="rId545" ref="J275"/>
    <hyperlink r:id="rId546" ref="K275"/>
    <hyperlink r:id="rId547" ref="J276"/>
    <hyperlink r:id="rId548" ref="K276"/>
    <hyperlink r:id="rId549" ref="J277"/>
    <hyperlink r:id="rId550" ref="K277"/>
    <hyperlink r:id="rId551" ref="J278"/>
    <hyperlink r:id="rId552" ref="K278"/>
    <hyperlink r:id="rId553" ref="J279"/>
    <hyperlink r:id="rId554" ref="K279"/>
    <hyperlink r:id="rId555" ref="J280"/>
    <hyperlink r:id="rId556" ref="K280"/>
    <hyperlink r:id="rId557" ref="J281"/>
    <hyperlink r:id="rId558" ref="K281"/>
    <hyperlink r:id="rId559" ref="J282"/>
    <hyperlink r:id="rId560" ref="K282"/>
    <hyperlink r:id="rId561" ref="J283"/>
    <hyperlink r:id="rId562" ref="K283"/>
    <hyperlink r:id="rId563" ref="J284"/>
    <hyperlink r:id="rId564" ref="K284"/>
    <hyperlink r:id="rId565" ref="J285"/>
    <hyperlink r:id="rId566" ref="K285"/>
    <hyperlink r:id="rId567" ref="J286"/>
    <hyperlink r:id="rId568" ref="K286"/>
    <hyperlink r:id="rId569" ref="J287"/>
    <hyperlink r:id="rId570" ref="K287"/>
    <hyperlink r:id="rId571" ref="J288"/>
    <hyperlink r:id="rId572" ref="K288"/>
    <hyperlink r:id="rId573" ref="J289"/>
    <hyperlink r:id="rId574" ref="K289"/>
    <hyperlink r:id="rId575" ref="J290"/>
    <hyperlink r:id="rId576" ref="K290"/>
    <hyperlink r:id="rId577" ref="J291"/>
    <hyperlink r:id="rId578" ref="K291"/>
    <hyperlink r:id="rId579" ref="J292"/>
    <hyperlink r:id="rId580" ref="K292"/>
    <hyperlink r:id="rId581" ref="J293"/>
    <hyperlink r:id="rId582" ref="K293"/>
    <hyperlink r:id="rId583" ref="J294"/>
    <hyperlink r:id="rId584" ref="K294"/>
    <hyperlink r:id="rId585" ref="J295"/>
    <hyperlink r:id="rId586" ref="K295"/>
    <hyperlink r:id="rId587" ref="J296"/>
    <hyperlink r:id="rId588" ref="K296"/>
    <hyperlink r:id="rId589" ref="J297"/>
    <hyperlink r:id="rId590" ref="K297"/>
    <hyperlink r:id="rId591" ref="J298"/>
    <hyperlink r:id="rId592" ref="K298"/>
    <hyperlink r:id="rId593" ref="J299"/>
    <hyperlink r:id="rId594" ref="K299"/>
    <hyperlink r:id="rId595" ref="J300"/>
    <hyperlink r:id="rId596" ref="K300"/>
    <hyperlink r:id="rId597" ref="J301"/>
    <hyperlink r:id="rId598" ref="K301"/>
    <hyperlink r:id="rId599" ref="J302"/>
    <hyperlink r:id="rId600" ref="K302"/>
    <hyperlink r:id="rId601" ref="J303"/>
    <hyperlink r:id="rId602" location="1_B6C9EA" ref="K303"/>
    <hyperlink r:id="rId603" ref="J304"/>
    <hyperlink r:id="rId604" ref="K304"/>
    <hyperlink r:id="rId605" ref="J305"/>
    <hyperlink r:id="rId606" ref="K305"/>
    <hyperlink r:id="rId607" ref="J306"/>
    <hyperlink r:id="rId608" ref="K306"/>
    <hyperlink r:id="rId609" ref="J307"/>
    <hyperlink r:id="rId610" ref="K307"/>
    <hyperlink r:id="rId611" ref="J308"/>
    <hyperlink r:id="rId612" ref="K308"/>
    <hyperlink r:id="rId613" ref="J309"/>
    <hyperlink r:id="rId614" ref="K309"/>
    <hyperlink r:id="rId615" ref="J310"/>
    <hyperlink r:id="rId616" ref="K310"/>
    <hyperlink r:id="rId617" ref="J311"/>
    <hyperlink r:id="rId618" ref="K311"/>
    <hyperlink r:id="rId619" ref="J312"/>
    <hyperlink r:id="rId620" ref="K312"/>
    <hyperlink r:id="rId621" ref="J313"/>
    <hyperlink r:id="rId622" ref="K313"/>
    <hyperlink r:id="rId623" ref="J314"/>
    <hyperlink r:id="rId624" ref="K314"/>
    <hyperlink r:id="rId625" ref="J315"/>
    <hyperlink r:id="rId626" ref="K315"/>
    <hyperlink r:id="rId627" ref="J316"/>
    <hyperlink r:id="rId628" ref="K316"/>
    <hyperlink r:id="rId629" ref="J317"/>
    <hyperlink r:id="rId630" ref="K317"/>
    <hyperlink r:id="rId631" ref="K318"/>
    <hyperlink r:id="rId632" ref="J319"/>
    <hyperlink r:id="rId633" ref="K319"/>
    <hyperlink r:id="rId634" ref="J320"/>
    <hyperlink r:id="rId635" ref="K320"/>
    <hyperlink r:id="rId636" ref="J321"/>
    <hyperlink r:id="rId637" ref="K321"/>
    <hyperlink r:id="rId638" ref="J322"/>
    <hyperlink r:id="rId639" ref="K322"/>
    <hyperlink r:id="rId640" ref="J323"/>
    <hyperlink r:id="rId641" ref="K323"/>
    <hyperlink r:id="rId642" ref="J324"/>
    <hyperlink r:id="rId643" ref="K324"/>
    <hyperlink r:id="rId644" ref="J325"/>
    <hyperlink r:id="rId645" location="Resultat-21-juni-2020" ref="K325"/>
    <hyperlink r:id="rId646" ref="J326"/>
    <hyperlink r:id="rId647" ref="K326"/>
    <hyperlink r:id="rId648" ref="J327"/>
    <hyperlink r:id="rId649" ref="K327"/>
    <hyperlink r:id="rId650" ref="J328"/>
    <hyperlink r:id="rId651" ref="K328"/>
    <hyperlink r:id="rId652" ref="J329"/>
    <hyperlink r:id="rId653" ref="K329"/>
    <hyperlink r:id="rId654" ref="J330"/>
    <hyperlink r:id="rId655" ref="K330"/>
    <hyperlink r:id="rId656" ref="J331"/>
    <hyperlink r:id="rId657" ref="K331"/>
    <hyperlink r:id="rId658" ref="J332"/>
    <hyperlink r:id="rId659" ref="K332"/>
    <hyperlink r:id="rId660" ref="J333"/>
    <hyperlink r:id="rId661" ref="K333"/>
    <hyperlink r:id="rId662" ref="J334"/>
    <hyperlink r:id="rId663" ref="K334"/>
    <hyperlink r:id="rId664" ref="J335"/>
    <hyperlink r:id="rId665" ref="K335"/>
    <hyperlink r:id="rId666" ref="J336"/>
    <hyperlink r:id="rId667" ref="K336"/>
    <hyperlink r:id="rId668" ref="J337"/>
    <hyperlink r:id="rId669" ref="K337"/>
    <hyperlink r:id="rId670" ref="J338"/>
    <hyperlink r:id="rId671" ref="K338"/>
    <hyperlink r:id="rId672" ref="J339"/>
    <hyperlink r:id="rId673" ref="K339"/>
    <hyperlink r:id="rId674" ref="J340"/>
    <hyperlink r:id="rId675" ref="K340"/>
    <hyperlink r:id="rId676" ref="J341"/>
    <hyperlink r:id="rId677" ref="K341"/>
    <hyperlink r:id="rId678" ref="J342"/>
    <hyperlink r:id="rId679" ref="K342"/>
    <hyperlink r:id="rId680" ref="J343"/>
    <hyperlink r:id="rId681" ref="K343"/>
    <hyperlink r:id="rId682" ref="J344"/>
    <hyperlink r:id="rId683" ref="K344"/>
    <hyperlink r:id="rId684" ref="J345"/>
    <hyperlink r:id="rId685" ref="K345"/>
    <hyperlink r:id="rId686" ref="J346"/>
    <hyperlink r:id="rId687" ref="K346"/>
    <hyperlink r:id="rId688" ref="J347"/>
    <hyperlink r:id="rId689" ref="K347"/>
    <hyperlink r:id="rId690" ref="J348"/>
    <hyperlink r:id="rId691" ref="K348"/>
    <hyperlink r:id="rId692" ref="J349"/>
    <hyperlink r:id="rId693" ref="K349"/>
    <hyperlink r:id="rId694" ref="J350"/>
    <hyperlink r:id="rId695" ref="K350"/>
    <hyperlink r:id="rId696" ref="J351"/>
    <hyperlink r:id="rId697" ref="K351"/>
    <hyperlink r:id="rId698" ref="J352"/>
    <hyperlink r:id="rId699" ref="K352"/>
    <hyperlink r:id="rId700" ref="J353"/>
    <hyperlink r:id="rId701" ref="K353"/>
    <hyperlink r:id="rId702" ref="J354"/>
    <hyperlink r:id="rId703" ref="K354"/>
    <hyperlink r:id="rId704" ref="J355"/>
    <hyperlink r:id="rId705" ref="K355"/>
    <hyperlink r:id="rId706" ref="J356"/>
    <hyperlink r:id="rId707" ref="K356"/>
    <hyperlink r:id="rId708" ref="J357"/>
    <hyperlink r:id="rId709" ref="K357"/>
    <hyperlink r:id="rId710" ref="J358"/>
    <hyperlink r:id="rId711" ref="K358"/>
    <hyperlink r:id="rId712" ref="J359"/>
    <hyperlink r:id="rId713" ref="K359"/>
    <hyperlink r:id="rId714" ref="J360"/>
    <hyperlink r:id="rId715" ref="K360"/>
    <hyperlink r:id="rId716" ref="J361"/>
    <hyperlink r:id="rId717" location="4_8F6F9B" ref="K361"/>
    <hyperlink r:id="rId718" ref="J362"/>
    <hyperlink r:id="rId719" ref="K362"/>
    <hyperlink r:id="rId720" ref="J363"/>
    <hyperlink r:id="rId721" ref="K363"/>
    <hyperlink r:id="rId722" ref="J364"/>
    <hyperlink r:id="rId723" ref="K364"/>
    <hyperlink r:id="rId724" ref="J365"/>
    <hyperlink r:id="rId725" ref="K365"/>
    <hyperlink r:id="rId726" ref="J366"/>
    <hyperlink r:id="rId727" location="1_888226" ref="K366"/>
    <hyperlink r:id="rId728" ref="J367"/>
    <hyperlink r:id="rId729" ref="K367"/>
    <hyperlink r:id="rId730" ref="J368"/>
    <hyperlink r:id="rId731" ref="K368"/>
    <hyperlink r:id="rId732" ref="J369"/>
    <hyperlink r:id="rId733" ref="K369"/>
    <hyperlink r:id="rId734" ref="J370"/>
    <hyperlink r:id="rId735" ref="K370"/>
    <hyperlink r:id="rId736" ref="J371"/>
    <hyperlink r:id="rId737" ref="K371"/>
    <hyperlink r:id="rId738" ref="J372"/>
    <hyperlink r:id="rId739" ref="K372"/>
    <hyperlink r:id="rId740" ref="J373"/>
    <hyperlink r:id="rId741" ref="K373"/>
    <hyperlink r:id="rId742" ref="J374"/>
    <hyperlink r:id="rId743" ref="K374"/>
    <hyperlink r:id="rId744" ref="J375"/>
    <hyperlink r:id="rId745" ref="K375"/>
    <hyperlink r:id="rId746" ref="J376"/>
    <hyperlink r:id="rId747" ref="K376"/>
    <hyperlink r:id="rId748" ref="J377"/>
    <hyperlink r:id="rId749" ref="K377"/>
    <hyperlink r:id="rId750" ref="J378"/>
    <hyperlink r:id="rId751" ref="K378"/>
    <hyperlink r:id="rId752" ref="J379"/>
    <hyperlink r:id="rId753" ref="K379"/>
    <hyperlink r:id="rId754" ref="J380"/>
    <hyperlink r:id="rId755" ref="K380"/>
    <hyperlink r:id="rId756" ref="J381"/>
    <hyperlink r:id="rId757" ref="K381"/>
    <hyperlink r:id="rId758" ref="J382"/>
    <hyperlink r:id="rId759" ref="K382"/>
    <hyperlink r:id="rId760" ref="J383"/>
    <hyperlink r:id="rId761" ref="K383"/>
    <hyperlink r:id="rId762" ref="J384"/>
    <hyperlink r:id="rId763" ref="K384"/>
    <hyperlink r:id="rId764" ref="J385"/>
    <hyperlink r:id="rId765" ref="K385"/>
    <hyperlink r:id="rId766" ref="J386"/>
    <hyperlink r:id="rId767" ref="K386"/>
    <hyperlink r:id="rId768" ref="J387"/>
    <hyperlink r:id="rId769" ref="K38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7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1.25"/>
    <col customWidth="1" min="3" max="3" width="9.38"/>
    <col customWidth="1" min="4" max="4" width="7.5"/>
    <col customWidth="1" min="5" max="5" width="47.0"/>
    <col customWidth="1" min="6" max="6" width="9.38"/>
    <col customWidth="1" min="7" max="7" width="7.5"/>
    <col customWidth="1" min="8" max="8" width="13.63"/>
    <col customWidth="1" min="9" max="9" width="10.25"/>
    <col customWidth="1" min="10" max="10" width="46.5"/>
  </cols>
  <sheetData>
    <row r="1">
      <c r="A1" s="2" t="s">
        <v>1</v>
      </c>
      <c r="B1" s="5" t="s">
        <v>2</v>
      </c>
      <c r="C1" s="7" t="s">
        <v>4</v>
      </c>
      <c r="D1" s="9" t="s">
        <v>6</v>
      </c>
      <c r="E1" s="11" t="s">
        <v>7</v>
      </c>
      <c r="F1" s="11" t="s">
        <v>8</v>
      </c>
      <c r="G1" s="14" t="s">
        <v>9</v>
      </c>
      <c r="H1" s="16" t="s">
        <v>10</v>
      </c>
      <c r="I1" s="2" t="s">
        <v>11</v>
      </c>
      <c r="J1" s="11" t="s">
        <v>12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>
      <c r="A2" s="22">
        <v>10.0</v>
      </c>
      <c r="B2" s="22">
        <v>1.0</v>
      </c>
      <c r="C2" s="22">
        <v>2026.0</v>
      </c>
      <c r="D2" s="25">
        <v>46032.0</v>
      </c>
      <c r="E2" s="22" t="s">
        <v>14</v>
      </c>
      <c r="F2" s="22" t="s">
        <v>15</v>
      </c>
      <c r="G2" s="22" t="s">
        <v>16</v>
      </c>
      <c r="H2" s="22">
        <v>71.0</v>
      </c>
      <c r="I2" s="31" t="s">
        <v>17</v>
      </c>
      <c r="J2" s="36" t="s">
        <v>24</v>
      </c>
    </row>
    <row r="3">
      <c r="A3" s="22">
        <v>9.0</v>
      </c>
      <c r="B3" s="22">
        <v>2.0</v>
      </c>
      <c r="C3" s="22">
        <v>2025.0</v>
      </c>
      <c r="D3" s="25">
        <v>45892.0</v>
      </c>
      <c r="E3" s="22" t="s">
        <v>36</v>
      </c>
      <c r="F3" s="22" t="s">
        <v>15</v>
      </c>
      <c r="G3" s="22" t="s">
        <v>37</v>
      </c>
      <c r="H3" s="22">
        <v>96.0</v>
      </c>
      <c r="I3" s="31" t="s">
        <v>39</v>
      </c>
      <c r="J3" s="36" t="s">
        <v>46</v>
      </c>
    </row>
    <row r="4">
      <c r="A4" s="22">
        <v>8.0</v>
      </c>
      <c r="B4" s="22">
        <v>1.0</v>
      </c>
      <c r="C4" s="22">
        <v>2025.0</v>
      </c>
      <c r="D4" s="25">
        <v>45668.0</v>
      </c>
      <c r="E4" s="22" t="s">
        <v>48</v>
      </c>
      <c r="F4" s="22" t="s">
        <v>15</v>
      </c>
      <c r="G4" s="22" t="s">
        <v>51</v>
      </c>
      <c r="H4" s="22">
        <v>32.0</v>
      </c>
      <c r="I4" s="31" t="s">
        <v>52</v>
      </c>
      <c r="J4" s="36" t="s">
        <v>54</v>
      </c>
    </row>
    <row r="5">
      <c r="A5" s="22">
        <v>7.0</v>
      </c>
      <c r="B5" s="22">
        <v>2.0</v>
      </c>
      <c r="C5" s="22">
        <v>2024.0</v>
      </c>
      <c r="D5" s="25">
        <v>45604.0</v>
      </c>
      <c r="E5" s="22" t="s">
        <v>56</v>
      </c>
      <c r="F5" s="22" t="s">
        <v>58</v>
      </c>
      <c r="G5" s="22" t="s">
        <v>60</v>
      </c>
      <c r="H5" s="22">
        <v>45541.0</v>
      </c>
      <c r="I5" s="31" t="s">
        <v>61</v>
      </c>
      <c r="J5" s="36" t="s">
        <v>65</v>
      </c>
    </row>
    <row r="6">
      <c r="A6" s="22">
        <v>6.0</v>
      </c>
      <c r="B6" s="22">
        <v>1.0</v>
      </c>
      <c r="C6" s="22">
        <v>2024.0</v>
      </c>
      <c r="D6" s="25">
        <v>45360.0</v>
      </c>
      <c r="E6" s="22" t="s">
        <v>68</v>
      </c>
      <c r="F6" s="22" t="s">
        <v>69</v>
      </c>
      <c r="G6" s="22" t="s">
        <v>70</v>
      </c>
      <c r="H6" s="22">
        <v>25.0</v>
      </c>
      <c r="I6" s="31" t="s">
        <v>71</v>
      </c>
      <c r="J6" s="36" t="s">
        <v>73</v>
      </c>
    </row>
    <row r="7">
      <c r="A7" s="22">
        <v>5.0</v>
      </c>
      <c r="B7" s="22">
        <v>2.0</v>
      </c>
      <c r="C7" s="22">
        <v>2023.0</v>
      </c>
      <c r="D7" s="25">
        <v>45255.0</v>
      </c>
      <c r="E7" s="22" t="s">
        <v>79</v>
      </c>
      <c r="F7" s="22" t="s">
        <v>80</v>
      </c>
      <c r="G7" s="22" t="s">
        <v>81</v>
      </c>
      <c r="J7" s="36" t="s">
        <v>82</v>
      </c>
    </row>
    <row r="8">
      <c r="A8" s="22">
        <v>4.0</v>
      </c>
      <c r="B8" s="22">
        <v>1.0</v>
      </c>
      <c r="C8" s="22">
        <v>2023.0</v>
      </c>
      <c r="D8" s="25">
        <v>45052.0</v>
      </c>
      <c r="E8" s="22" t="s">
        <v>85</v>
      </c>
      <c r="F8" s="22" t="s">
        <v>86</v>
      </c>
      <c r="G8" s="22" t="s">
        <v>87</v>
      </c>
      <c r="H8" s="22">
        <v>3.0</v>
      </c>
      <c r="I8" s="31" t="s">
        <v>88</v>
      </c>
      <c r="J8" s="31" t="s">
        <v>94</v>
      </c>
    </row>
    <row r="9">
      <c r="A9" s="22">
        <v>3.0</v>
      </c>
      <c r="B9" s="22">
        <v>2.0</v>
      </c>
      <c r="C9" s="22">
        <v>2022.0</v>
      </c>
      <c r="D9" s="25">
        <v>44660.0</v>
      </c>
      <c r="E9" s="22" t="s">
        <v>85</v>
      </c>
      <c r="F9" s="22" t="s">
        <v>86</v>
      </c>
      <c r="G9" s="22" t="s">
        <v>97</v>
      </c>
      <c r="H9" s="22">
        <v>22.0</v>
      </c>
      <c r="I9" s="31" t="s">
        <v>98</v>
      </c>
      <c r="J9" s="36" t="s">
        <v>102</v>
      </c>
    </row>
    <row r="10">
      <c r="A10" s="22">
        <v>2.0</v>
      </c>
      <c r="B10" s="22">
        <v>1.0</v>
      </c>
      <c r="C10" s="22">
        <v>2022.0</v>
      </c>
      <c r="D10" s="25">
        <v>44569.0</v>
      </c>
      <c r="E10" s="22" t="s">
        <v>105</v>
      </c>
      <c r="F10" s="22" t="s">
        <v>15</v>
      </c>
      <c r="G10" s="22" t="s">
        <v>106</v>
      </c>
      <c r="H10" s="22">
        <v>3.0</v>
      </c>
      <c r="I10" s="31" t="s">
        <v>107</v>
      </c>
      <c r="J10" s="36" t="s">
        <v>110</v>
      </c>
    </row>
    <row r="11">
      <c r="A11" s="22">
        <v>1.0</v>
      </c>
      <c r="B11" s="22">
        <v>1.0</v>
      </c>
      <c r="C11" s="22">
        <v>2021.0</v>
      </c>
      <c r="D11" s="25">
        <v>44794.0</v>
      </c>
      <c r="E11" s="22" t="s">
        <v>113</v>
      </c>
      <c r="F11" s="22" t="s">
        <v>15</v>
      </c>
      <c r="G11" s="22" t="s">
        <v>114</v>
      </c>
      <c r="H11" s="22">
        <v>2.0</v>
      </c>
      <c r="I11" s="41" t="s">
        <v>115</v>
      </c>
      <c r="J11" s="36" t="s">
        <v>120</v>
      </c>
    </row>
  </sheetData>
  <autoFilter ref="$A$1:$J$11">
    <sortState ref="A1:J11">
      <sortCondition descending="1" ref="A1:A11"/>
    </sortState>
  </autoFilter>
  <hyperlinks>
    <hyperlink r:id="rId1" ref="I2"/>
    <hyperlink r:id="rId2" ref="J2"/>
    <hyperlink r:id="rId3" ref="I3"/>
    <hyperlink r:id="rId4" ref="J3"/>
    <hyperlink r:id="rId5" ref="I4"/>
    <hyperlink r:id="rId6" ref="J4"/>
    <hyperlink r:id="rId7" ref="I5"/>
    <hyperlink r:id="rId8" location="11_913E04" ref="J5"/>
    <hyperlink r:id="rId9" ref="I6"/>
    <hyperlink r:id="rId10" ref="J6"/>
    <hyperlink r:id="rId11" ref="J7"/>
    <hyperlink r:id="rId12" ref="I8"/>
    <hyperlink r:id="rId13" ref="J8"/>
    <hyperlink r:id="rId14" ref="I9"/>
    <hyperlink r:id="rId15" ref="J9"/>
    <hyperlink r:id="rId16" ref="I10"/>
    <hyperlink r:id="rId17" ref="J10"/>
    <hyperlink r:id="rId18" ref="I11"/>
    <hyperlink r:id="rId19" ref="J11"/>
  </hyperlinks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3.88"/>
    <col customWidth="1" min="3" max="3" width="10.0"/>
    <col customWidth="1" min="4" max="4" width="2.25"/>
    <col customWidth="1" min="5" max="5" width="16.88"/>
    <col customWidth="1" min="7" max="7" width="6.88"/>
    <col customWidth="1" min="8" max="8" width="25.75"/>
    <col customWidth="1" min="9" max="9" width="7.75"/>
  </cols>
  <sheetData>
    <row r="1">
      <c r="A1" s="1" t="s">
        <v>0</v>
      </c>
      <c r="B1" s="3"/>
      <c r="C1" s="3" t="s">
        <v>3</v>
      </c>
      <c r="D1" s="6"/>
      <c r="E1" s="8" t="s">
        <v>5</v>
      </c>
      <c r="F1" s="10" t="s">
        <v>3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>
      <c r="A2" s="18" t="s">
        <v>13</v>
      </c>
      <c r="B2" s="28" t="str">
        <f t="shared" ref="B2:B99" si="1">IF(C2&gt;0, "✓", "")</f>
        <v>✓</v>
      </c>
      <c r="C2" s="28">
        <f>COUNTIF(Marathon!G:G, A2)
</f>
        <v>14</v>
      </c>
      <c r="D2" s="29"/>
      <c r="E2" t="str">
        <f>IFERROR(__xludf.DUMMYFUNCTION("SORT(
  UNIQUE(
    FILTER(Marathon!H:H, Marathon!H:H &lt;&gt; """", ROW(Marathon!H:H) &gt; 1)
  ),
  1,
  TRUE
)
"),"Danmark")</f>
        <v>Danmark</v>
      </c>
      <c r="F2" s="32">
        <f>COUNTIF(Marathon!H:H, E2)</f>
        <v>370</v>
      </c>
      <c r="G2" s="33"/>
      <c r="H2" s="34" t="s">
        <v>25</v>
      </c>
      <c r="I2" s="35">
        <f>COUNTIF(C2:C102, "&gt;0")
</f>
        <v>58</v>
      </c>
    </row>
    <row r="3">
      <c r="A3" s="18" t="s">
        <v>26</v>
      </c>
      <c r="B3" s="28" t="str">
        <f t="shared" si="1"/>
        <v>✓</v>
      </c>
      <c r="C3" s="28">
        <f>COUNTIF(Marathon!G:G, A3)
</f>
        <v>2</v>
      </c>
      <c r="D3" s="29"/>
      <c r="E3" t="str">
        <f>IFERROR(__xludf.DUMMYFUNCTION("""COMPUTED_VALUE"""),"Holland")</f>
        <v>Holland</v>
      </c>
      <c r="F3" s="32">
        <f>COUNTIF(Marathon!H:H, E3)</f>
        <v>2</v>
      </c>
      <c r="G3" s="33"/>
      <c r="H3" s="34" t="s">
        <v>30</v>
      </c>
      <c r="I3" s="35">
        <f>COUNTIF(F2:F102, "&gt;0")
</f>
        <v>4</v>
      </c>
      <c r="K3" s="17"/>
    </row>
    <row r="4">
      <c r="A4" s="18" t="s">
        <v>33</v>
      </c>
      <c r="B4" s="28" t="str">
        <f t="shared" si="1"/>
        <v/>
      </c>
      <c r="C4" s="28">
        <f>COUNTIF(Marathon!G:G, A4)
</f>
        <v>0</v>
      </c>
      <c r="D4" s="29"/>
      <c r="E4" t="str">
        <f>IFERROR(__xludf.DUMMYFUNCTION("""COMPUTED_VALUE"""),"Sverige")</f>
        <v>Sverige</v>
      </c>
      <c r="F4" s="32">
        <f>COUNTIF(Marathon!H:H, E4)</f>
        <v>3</v>
      </c>
      <c r="K4" s="17"/>
    </row>
    <row r="5">
      <c r="A5" s="18" t="s">
        <v>34</v>
      </c>
      <c r="B5" s="28" t="str">
        <f t="shared" si="1"/>
        <v/>
      </c>
      <c r="C5" s="28">
        <f>COUNTIF(Marathon!G:G, A5)
</f>
        <v>0</v>
      </c>
      <c r="D5" s="29"/>
      <c r="E5" t="str">
        <f>IFERROR(__xludf.DUMMYFUNCTION("""COMPUTED_VALUE"""),"Tyskland")</f>
        <v>Tyskland</v>
      </c>
      <c r="F5" s="32">
        <f>COUNTIF(Marathon!H:H, E5)</f>
        <v>10</v>
      </c>
      <c r="H5" s="37" t="s">
        <v>38</v>
      </c>
      <c r="I5" s="37" t="s">
        <v>3</v>
      </c>
      <c r="K5" s="17"/>
    </row>
    <row r="6">
      <c r="A6" s="18" t="s">
        <v>47</v>
      </c>
      <c r="B6" s="28" t="str">
        <f t="shared" si="1"/>
        <v>✓</v>
      </c>
      <c r="C6" s="28">
        <f>COUNTIF(Marathon!G:G, A6)
</f>
        <v>9</v>
      </c>
      <c r="D6" s="29"/>
      <c r="F6" s="32">
        <f>COUNTIF(Marathon!H:H, E6)</f>
        <v>0</v>
      </c>
      <c r="H6" s="38">
        <f t="array" ref="H6">INDEX(Marathon!C:C, MATCH(MAX(Marathon!B:B), Marathon!B:B, 0))</f>
        <v>2025</v>
      </c>
      <c r="I6" s="39">
        <f>MAX(Marathon!B:B)</f>
        <v>69</v>
      </c>
    </row>
    <row r="7">
      <c r="A7" s="18" t="s">
        <v>55</v>
      </c>
      <c r="B7" s="28" t="str">
        <f t="shared" si="1"/>
        <v>✓</v>
      </c>
      <c r="C7" s="28">
        <f>COUNTIF(Marathon!G:G, A7)
</f>
        <v>1</v>
      </c>
      <c r="D7" s="29"/>
      <c r="F7" s="32">
        <f>COUNTIF(Marathon!H:H, E7)</f>
        <v>0</v>
      </c>
    </row>
    <row r="8">
      <c r="A8" s="18" t="s">
        <v>64</v>
      </c>
      <c r="B8" s="28" t="str">
        <f t="shared" si="1"/>
        <v>✓</v>
      </c>
      <c r="C8" s="28">
        <f>COUNTIF(Marathon!G:G, A8)
</f>
        <v>2</v>
      </c>
      <c r="D8" s="29"/>
      <c r="F8" s="32">
        <f>COUNTIF(Marathon!H:H, E8)</f>
        <v>0</v>
      </c>
    </row>
    <row r="9">
      <c r="A9" s="18" t="s">
        <v>66</v>
      </c>
      <c r="B9" s="28" t="str">
        <f t="shared" si="1"/>
        <v>✓</v>
      </c>
      <c r="C9" s="28">
        <f>COUNTIF(Marathon!G:G, A9)
</f>
        <v>1</v>
      </c>
      <c r="D9" s="29"/>
      <c r="F9" s="32">
        <f>COUNTIF(Marathon!H:H, E9)</f>
        <v>0</v>
      </c>
      <c r="H9" s="40"/>
    </row>
    <row r="10">
      <c r="A10" s="18" t="s">
        <v>72</v>
      </c>
      <c r="B10" s="28" t="str">
        <f t="shared" si="1"/>
        <v/>
      </c>
      <c r="C10" s="28">
        <f>COUNTIF(Marathon!G:G, A10)
</f>
        <v>0</v>
      </c>
      <c r="D10" s="29"/>
      <c r="F10" s="32">
        <f>COUNTIF(Marathon!H:H, E10)</f>
        <v>0</v>
      </c>
    </row>
    <row r="11">
      <c r="A11" s="18" t="s">
        <v>76</v>
      </c>
      <c r="B11" s="28" t="str">
        <f t="shared" si="1"/>
        <v/>
      </c>
      <c r="C11" s="28">
        <f>COUNTIF(Marathon!G:G, A11)
</f>
        <v>0</v>
      </c>
      <c r="D11" s="29"/>
      <c r="F11" s="32">
        <f>COUNTIF(Marathon!H:H, E11)</f>
        <v>0</v>
      </c>
    </row>
    <row r="12">
      <c r="A12" s="18" t="s">
        <v>83</v>
      </c>
      <c r="B12" s="28" t="str">
        <f t="shared" si="1"/>
        <v/>
      </c>
      <c r="C12" s="28">
        <f>COUNTIF(Marathon!G:G, A12)
</f>
        <v>0</v>
      </c>
      <c r="D12" s="29"/>
      <c r="F12" s="32">
        <f>COUNTIF(Marathon!H:H, E12)</f>
        <v>0</v>
      </c>
    </row>
    <row r="13">
      <c r="A13" s="18" t="s">
        <v>91</v>
      </c>
      <c r="B13" s="28" t="str">
        <f t="shared" si="1"/>
        <v>✓</v>
      </c>
      <c r="C13" s="28">
        <f>COUNTIF(Marathon!G:G, A13)
</f>
        <v>1</v>
      </c>
      <c r="D13" s="29"/>
      <c r="F13" s="32">
        <f>COUNTIF(Marathon!H:H, E13)</f>
        <v>0</v>
      </c>
    </row>
    <row r="14">
      <c r="A14" s="18" t="s">
        <v>96</v>
      </c>
      <c r="B14" s="28" t="str">
        <f t="shared" si="1"/>
        <v>✓</v>
      </c>
      <c r="C14" s="28">
        <f>COUNTIF(Marathon!G:G, A14)
</f>
        <v>11</v>
      </c>
      <c r="D14" s="29"/>
      <c r="F14" s="32">
        <f>COUNTIF(Marathon!H:H, E14)</f>
        <v>0</v>
      </c>
    </row>
    <row r="15">
      <c r="A15" s="18" t="s">
        <v>101</v>
      </c>
      <c r="B15" s="28" t="str">
        <f t="shared" si="1"/>
        <v>✓</v>
      </c>
      <c r="C15" s="28">
        <f>COUNTIF(Marathon!G:G, A15)
</f>
        <v>1</v>
      </c>
      <c r="D15" s="29"/>
      <c r="F15" s="32">
        <f>COUNTIF(Marathon!H:H, E15)</f>
        <v>0</v>
      </c>
    </row>
    <row r="16">
      <c r="A16" s="18" t="s">
        <v>104</v>
      </c>
      <c r="B16" s="28" t="str">
        <f t="shared" si="1"/>
        <v>✓</v>
      </c>
      <c r="C16" s="28">
        <f>COUNTIF(Marathon!G:G, A16)
</f>
        <v>4</v>
      </c>
      <c r="D16" s="29"/>
      <c r="F16" s="32">
        <f>COUNTIF(Marathon!H:H, E16)</f>
        <v>0</v>
      </c>
    </row>
    <row r="17">
      <c r="A17" s="18" t="s">
        <v>111</v>
      </c>
      <c r="B17" s="28" t="str">
        <f t="shared" si="1"/>
        <v>✓</v>
      </c>
      <c r="C17" s="28">
        <f>COUNTIF(Marathon!G:G, A17)
</f>
        <v>1</v>
      </c>
      <c r="D17" s="29"/>
      <c r="F17" s="32">
        <f>COUNTIF(Marathon!H:H, E17)</f>
        <v>0</v>
      </c>
    </row>
    <row r="18">
      <c r="A18" s="18" t="s">
        <v>116</v>
      </c>
      <c r="B18" s="28" t="str">
        <f t="shared" si="1"/>
        <v/>
      </c>
      <c r="C18" s="28">
        <f>COUNTIF(Marathon!G:G, A18)
</f>
        <v>0</v>
      </c>
      <c r="D18" s="29"/>
      <c r="F18" s="32">
        <f>COUNTIF(Marathon!H:H, E18)</f>
        <v>0</v>
      </c>
    </row>
    <row r="19">
      <c r="A19" s="18" t="s">
        <v>119</v>
      </c>
      <c r="B19" s="28" t="str">
        <f t="shared" si="1"/>
        <v>✓</v>
      </c>
      <c r="C19" s="28">
        <f>COUNTIF(Marathon!G:G, A19)
</f>
        <v>7</v>
      </c>
      <c r="D19" s="29"/>
      <c r="F19" s="32">
        <f>COUNTIF(Marathon!H:H, E19)</f>
        <v>0</v>
      </c>
    </row>
    <row r="20">
      <c r="A20" s="18" t="s">
        <v>122</v>
      </c>
      <c r="B20" s="28" t="str">
        <f t="shared" si="1"/>
        <v>✓</v>
      </c>
      <c r="C20" s="28">
        <f>COUNTIF(Marathon!G:G, A20)
</f>
        <v>1</v>
      </c>
      <c r="D20" s="29"/>
      <c r="F20" s="32">
        <f>COUNTIF(Marathon!H:H, E20)</f>
        <v>0</v>
      </c>
    </row>
    <row r="21">
      <c r="A21" s="18" t="s">
        <v>127</v>
      </c>
      <c r="B21" s="28" t="str">
        <f t="shared" si="1"/>
        <v>✓</v>
      </c>
      <c r="C21" s="28">
        <f>COUNTIF(Marathon!G:G, A21)
</f>
        <v>3</v>
      </c>
      <c r="D21" s="29"/>
      <c r="F21" s="32">
        <f>COUNTIF(Marathon!H:H, E21)</f>
        <v>0</v>
      </c>
    </row>
    <row r="22">
      <c r="A22" s="18" t="s">
        <v>129</v>
      </c>
      <c r="B22" s="28" t="str">
        <f t="shared" si="1"/>
        <v>✓</v>
      </c>
      <c r="C22" s="28">
        <f>COUNTIF(Marathon!G:G, A22)
</f>
        <v>1</v>
      </c>
      <c r="D22" s="29"/>
      <c r="F22" s="32">
        <f>COUNTIF(Marathon!H:H, E22)</f>
        <v>0</v>
      </c>
    </row>
    <row r="23">
      <c r="A23" s="18" t="s">
        <v>131</v>
      </c>
      <c r="B23" s="28" t="str">
        <f t="shared" si="1"/>
        <v>✓</v>
      </c>
      <c r="C23" s="28">
        <f>COUNTIF(Marathon!G:G, A23)
</f>
        <v>1</v>
      </c>
      <c r="D23" s="29"/>
      <c r="F23" s="32">
        <f>COUNTIF(Marathon!H:H, E23)</f>
        <v>0</v>
      </c>
    </row>
    <row r="24">
      <c r="A24" s="18" t="s">
        <v>134</v>
      </c>
      <c r="B24" s="28" t="str">
        <f t="shared" si="1"/>
        <v>✓</v>
      </c>
      <c r="C24" s="28">
        <f>COUNTIF(Marathon!G:G, A24)
</f>
        <v>37</v>
      </c>
      <c r="D24" s="29"/>
      <c r="F24" s="32">
        <f>COUNTIF(Marathon!H:H, E24)</f>
        <v>0</v>
      </c>
    </row>
    <row r="25">
      <c r="A25" s="18" t="s">
        <v>135</v>
      </c>
      <c r="B25" s="28" t="str">
        <f t="shared" si="1"/>
        <v>✓</v>
      </c>
      <c r="C25" s="28">
        <f>COUNTIF(Marathon!G:G, A25)
</f>
        <v>1</v>
      </c>
      <c r="D25" s="29"/>
      <c r="F25" s="32">
        <f>COUNTIF(Marathon!H:H, E25)</f>
        <v>0</v>
      </c>
    </row>
    <row r="26">
      <c r="A26" s="18" t="s">
        <v>137</v>
      </c>
      <c r="B26" s="28" t="str">
        <f t="shared" si="1"/>
        <v/>
      </c>
      <c r="C26" s="28">
        <f>COUNTIF(Marathon!G:G, A26)
</f>
        <v>0</v>
      </c>
      <c r="D26" s="29"/>
      <c r="F26" s="32">
        <f>COUNTIF(Marathon!H:H, E26)</f>
        <v>0</v>
      </c>
    </row>
    <row r="27">
      <c r="A27" s="18" t="s">
        <v>140</v>
      </c>
      <c r="B27" s="28" t="str">
        <f t="shared" si="1"/>
        <v/>
      </c>
      <c r="C27" s="28">
        <f>COUNTIF(Marathon!G:G, A27)
</f>
        <v>0</v>
      </c>
      <c r="D27" s="29"/>
      <c r="F27" s="32">
        <f>COUNTIF(Marathon!H:H, E27)</f>
        <v>0</v>
      </c>
    </row>
    <row r="28">
      <c r="A28" s="18" t="s">
        <v>142</v>
      </c>
      <c r="B28" s="28" t="str">
        <f t="shared" si="1"/>
        <v/>
      </c>
      <c r="C28" s="28">
        <f>COUNTIF(Marathon!G:G, A28)
</f>
        <v>0</v>
      </c>
      <c r="D28" s="29"/>
      <c r="F28" s="32">
        <f>COUNTIF(Marathon!H:H, E28)</f>
        <v>0</v>
      </c>
    </row>
    <row r="29">
      <c r="A29" s="18" t="s">
        <v>145</v>
      </c>
      <c r="B29" s="28" t="str">
        <f t="shared" si="1"/>
        <v>✓</v>
      </c>
      <c r="C29" s="28">
        <f>COUNTIF(Marathon!G:G, A29)
</f>
        <v>1</v>
      </c>
      <c r="D29" s="29"/>
      <c r="F29" s="32">
        <f>COUNTIF(Marathon!H:H, E29)</f>
        <v>0</v>
      </c>
    </row>
    <row r="30">
      <c r="A30" s="18" t="s">
        <v>146</v>
      </c>
      <c r="B30" s="28" t="str">
        <f t="shared" si="1"/>
        <v>✓</v>
      </c>
      <c r="C30" s="28">
        <f>COUNTIF(Marathon!G:G, A30)
</f>
        <v>1</v>
      </c>
      <c r="D30" s="29"/>
      <c r="F30" s="32">
        <f>COUNTIF(Marathon!H:H, E30)</f>
        <v>0</v>
      </c>
    </row>
    <row r="31">
      <c r="A31" s="18" t="s">
        <v>148</v>
      </c>
      <c r="B31" s="28" t="str">
        <f t="shared" si="1"/>
        <v>✓</v>
      </c>
      <c r="C31" s="28">
        <f>COUNTIF(Marathon!G:G, A31)
</f>
        <v>2</v>
      </c>
      <c r="D31" s="29"/>
      <c r="F31" s="32">
        <f>COUNTIF(Marathon!H:H, E31)</f>
        <v>0</v>
      </c>
    </row>
    <row r="32">
      <c r="A32" s="18" t="s">
        <v>153</v>
      </c>
      <c r="B32" s="28" t="str">
        <f t="shared" si="1"/>
        <v/>
      </c>
      <c r="C32" s="28">
        <f>COUNTIF(Marathon!G:G, A32)
</f>
        <v>0</v>
      </c>
      <c r="D32" s="29"/>
      <c r="F32" s="32">
        <f>COUNTIF(Marathon!H:H, E32)</f>
        <v>0</v>
      </c>
    </row>
    <row r="33">
      <c r="A33" s="18" t="s">
        <v>42</v>
      </c>
      <c r="B33" s="28" t="str">
        <f t="shared" si="1"/>
        <v>✓</v>
      </c>
      <c r="C33" s="28">
        <f>COUNTIF(Marathon!G:G, A33)
</f>
        <v>4</v>
      </c>
      <c r="D33" s="29"/>
      <c r="F33" s="32">
        <f>COUNTIF(Marathon!H:H, E33)</f>
        <v>0</v>
      </c>
    </row>
    <row r="34">
      <c r="A34" s="18" t="s">
        <v>158</v>
      </c>
      <c r="B34" s="28" t="str">
        <f t="shared" si="1"/>
        <v>✓</v>
      </c>
      <c r="C34" s="28">
        <f>COUNTIF(Marathon!G:G, A34)
</f>
        <v>1</v>
      </c>
      <c r="D34" s="29"/>
      <c r="F34" s="32">
        <f>COUNTIF(Marathon!H:H, E34)</f>
        <v>0</v>
      </c>
    </row>
    <row r="35">
      <c r="A35" s="18" t="s">
        <v>159</v>
      </c>
      <c r="B35" s="28" t="str">
        <f t="shared" si="1"/>
        <v>✓</v>
      </c>
      <c r="C35" s="28">
        <f>COUNTIF(Marathon!G:G, A35)
</f>
        <v>1</v>
      </c>
      <c r="D35" s="29"/>
      <c r="F35" s="32">
        <f>COUNTIF(Marathon!H:H, E35)</f>
        <v>0</v>
      </c>
    </row>
    <row r="36">
      <c r="A36" s="18" t="s">
        <v>161</v>
      </c>
      <c r="B36" s="28" t="str">
        <f t="shared" si="1"/>
        <v/>
      </c>
      <c r="C36" s="28">
        <f>COUNTIF(Marathon!G:G, A36)
</f>
        <v>0</v>
      </c>
      <c r="D36" s="29"/>
      <c r="F36" s="32">
        <f>COUNTIF(Marathon!H:H, E36)</f>
        <v>0</v>
      </c>
    </row>
    <row r="37">
      <c r="A37" s="18" t="s">
        <v>162</v>
      </c>
      <c r="B37" s="28" t="str">
        <f t="shared" si="1"/>
        <v/>
      </c>
      <c r="C37" s="28">
        <f>COUNTIF(Marathon!G:G, A37)
</f>
        <v>0</v>
      </c>
      <c r="D37" s="29"/>
      <c r="F37" s="32">
        <f>COUNTIF(Marathon!H:H, E37)</f>
        <v>0</v>
      </c>
    </row>
    <row r="38">
      <c r="A38" s="18" t="s">
        <v>168</v>
      </c>
      <c r="B38" s="28" t="str">
        <f t="shared" si="1"/>
        <v/>
      </c>
      <c r="C38" s="28">
        <f>COUNTIF(Marathon!G:G, A38)
</f>
        <v>0</v>
      </c>
      <c r="D38" s="29"/>
      <c r="F38" s="32">
        <f>COUNTIF(Marathon!H:H, E38)</f>
        <v>0</v>
      </c>
    </row>
    <row r="39">
      <c r="A39" s="18" t="s">
        <v>170</v>
      </c>
      <c r="B39" s="28" t="str">
        <f t="shared" si="1"/>
        <v>✓</v>
      </c>
      <c r="C39" s="28">
        <f>COUNTIF(Marathon!G:G, A39)
</f>
        <v>1</v>
      </c>
      <c r="D39" s="29"/>
      <c r="F39" s="32">
        <f>COUNTIF(Marathon!H:H, E39)</f>
        <v>0</v>
      </c>
    </row>
    <row r="40">
      <c r="A40" s="18" t="s">
        <v>171</v>
      </c>
      <c r="B40" s="28" t="str">
        <f t="shared" si="1"/>
        <v/>
      </c>
      <c r="C40" s="28">
        <f>COUNTIF(Marathon!G:G, A40)
</f>
        <v>0</v>
      </c>
      <c r="D40" s="29"/>
      <c r="F40" s="32">
        <f>COUNTIF(Marathon!H:H, E40)</f>
        <v>0</v>
      </c>
    </row>
    <row r="41">
      <c r="A41" s="18" t="s">
        <v>175</v>
      </c>
      <c r="B41" s="28" t="str">
        <f t="shared" si="1"/>
        <v>✓</v>
      </c>
      <c r="C41" s="28">
        <f>COUNTIF(Marathon!G:G, A41)
</f>
        <v>3</v>
      </c>
      <c r="D41" s="29"/>
      <c r="F41" s="32">
        <f>COUNTIF(Marathon!H:H, E41)</f>
        <v>0</v>
      </c>
    </row>
    <row r="42">
      <c r="A42" s="18" t="s">
        <v>176</v>
      </c>
      <c r="B42" s="28" t="str">
        <f t="shared" si="1"/>
        <v/>
      </c>
      <c r="C42" s="28">
        <f>COUNTIF(Marathon!G:G, A42)
</f>
        <v>0</v>
      </c>
      <c r="D42" s="29"/>
      <c r="F42" s="32">
        <f>COUNTIF(Marathon!H:H, E42)</f>
        <v>0</v>
      </c>
    </row>
    <row r="43">
      <c r="A43" s="18" t="s">
        <v>182</v>
      </c>
      <c r="B43" s="28" t="str">
        <f t="shared" si="1"/>
        <v/>
      </c>
      <c r="C43" s="28">
        <f>COUNTIF(Marathon!G:G, A43)
</f>
        <v>0</v>
      </c>
      <c r="D43" s="29"/>
      <c r="F43" s="32">
        <f>COUNTIF(Marathon!H:H, E43)</f>
        <v>0</v>
      </c>
    </row>
    <row r="44">
      <c r="A44" s="18" t="s">
        <v>183</v>
      </c>
      <c r="B44" s="28" t="str">
        <f t="shared" si="1"/>
        <v/>
      </c>
      <c r="C44" s="28">
        <f>COUNTIF(Marathon!G:G, A44)
</f>
        <v>0</v>
      </c>
      <c r="D44" s="29"/>
      <c r="F44" s="32">
        <f>COUNTIF(Marathon!H:H, E44)</f>
        <v>0</v>
      </c>
    </row>
    <row r="45">
      <c r="A45" s="18" t="s">
        <v>187</v>
      </c>
      <c r="B45" s="28" t="str">
        <f t="shared" si="1"/>
        <v>✓</v>
      </c>
      <c r="C45" s="28">
        <f>COUNTIF(Marathon!G:G, A45)
</f>
        <v>4</v>
      </c>
      <c r="D45" s="29"/>
      <c r="F45" s="32">
        <f>COUNTIF(Marathon!H:H, E45)</f>
        <v>0</v>
      </c>
    </row>
    <row r="46">
      <c r="A46" s="18" t="s">
        <v>191</v>
      </c>
      <c r="B46" s="28" t="str">
        <f t="shared" si="1"/>
        <v/>
      </c>
      <c r="C46" s="28">
        <f>COUNTIF(Marathon!G:G, A46)
</f>
        <v>0</v>
      </c>
      <c r="D46" s="29"/>
      <c r="F46" s="32">
        <f>COUNTIF(Marathon!H:H, E46)</f>
        <v>0</v>
      </c>
    </row>
    <row r="47">
      <c r="A47" s="18" t="s">
        <v>193</v>
      </c>
      <c r="B47" s="28" t="str">
        <f t="shared" si="1"/>
        <v/>
      </c>
      <c r="C47" s="28">
        <f>COUNTIF(Marathon!G:G, A47)
</f>
        <v>0</v>
      </c>
      <c r="D47" s="29"/>
      <c r="F47" s="32">
        <f>COUNTIF(Marathon!H:H, E47)</f>
        <v>0</v>
      </c>
    </row>
    <row r="48">
      <c r="A48" s="18" t="s">
        <v>197</v>
      </c>
      <c r="B48" s="28" t="str">
        <f t="shared" si="1"/>
        <v>✓</v>
      </c>
      <c r="C48" s="28">
        <f>COUNTIF(Marathon!G:G, A48)
</f>
        <v>1</v>
      </c>
      <c r="D48" s="29"/>
      <c r="F48" s="32">
        <f>COUNTIF(Marathon!H:H, E48)</f>
        <v>0</v>
      </c>
    </row>
    <row r="49">
      <c r="A49" s="18" t="s">
        <v>150</v>
      </c>
      <c r="B49" s="28" t="str">
        <f t="shared" si="1"/>
        <v>✓</v>
      </c>
      <c r="C49" s="28">
        <f>COUNTIF(Marathon!G:G, A49)
</f>
        <v>22</v>
      </c>
      <c r="D49" s="29"/>
      <c r="F49" s="32">
        <f>COUNTIF(Marathon!H:H, E49)</f>
        <v>0</v>
      </c>
    </row>
    <row r="50">
      <c r="A50" s="18" t="s">
        <v>90</v>
      </c>
      <c r="B50" s="28" t="str">
        <f t="shared" si="1"/>
        <v>✓</v>
      </c>
      <c r="C50" s="28">
        <f>COUNTIF(Marathon!G:G, A50)
</f>
        <v>20</v>
      </c>
      <c r="D50" s="29"/>
      <c r="F50" s="32">
        <f>COUNTIF(Marathon!H:H, E50)</f>
        <v>0</v>
      </c>
    </row>
    <row r="51">
      <c r="A51" s="18" t="s">
        <v>205</v>
      </c>
      <c r="B51" s="28" t="str">
        <f t="shared" si="1"/>
        <v>✓</v>
      </c>
      <c r="C51" s="28">
        <f>COUNTIF(Marathon!G:G, A51)
</f>
        <v>4</v>
      </c>
      <c r="D51" s="29"/>
      <c r="F51" s="32">
        <f>COUNTIF(Marathon!H:H, E51)</f>
        <v>0</v>
      </c>
    </row>
    <row r="52">
      <c r="A52" s="18" t="s">
        <v>206</v>
      </c>
      <c r="B52" s="28" t="str">
        <f t="shared" si="1"/>
        <v>✓</v>
      </c>
      <c r="C52" s="28">
        <f>COUNTIF(Marathon!G:G, A52)
</f>
        <v>1</v>
      </c>
      <c r="D52" s="29"/>
      <c r="F52" s="32">
        <f>COUNTIF(Marathon!H:H, E52)</f>
        <v>0</v>
      </c>
    </row>
    <row r="53">
      <c r="A53" s="18" t="s">
        <v>208</v>
      </c>
      <c r="B53" s="28" t="str">
        <f t="shared" si="1"/>
        <v>✓</v>
      </c>
      <c r="C53" s="28">
        <f>COUNTIF(Marathon!G:G, A53)
</f>
        <v>1</v>
      </c>
      <c r="D53" s="29"/>
      <c r="F53" s="32">
        <f>COUNTIF(Marathon!H:H, E53)</f>
        <v>0</v>
      </c>
    </row>
    <row r="54">
      <c r="A54" s="18" t="s">
        <v>209</v>
      </c>
      <c r="B54" s="28" t="str">
        <f t="shared" si="1"/>
        <v>✓</v>
      </c>
      <c r="C54" s="28">
        <f>COUNTIF(Marathon!G:G, A54)
</f>
        <v>1</v>
      </c>
      <c r="D54" s="29"/>
      <c r="F54" s="32">
        <f>COUNTIF(Marathon!H:H, E54)</f>
        <v>0</v>
      </c>
    </row>
    <row r="55">
      <c r="A55" s="18" t="s">
        <v>210</v>
      </c>
      <c r="B55" s="28" t="str">
        <f t="shared" si="1"/>
        <v/>
      </c>
      <c r="C55" s="28">
        <f>COUNTIF(Marathon!G:G, A55)
</f>
        <v>0</v>
      </c>
      <c r="D55" s="29"/>
      <c r="F55" s="32">
        <f>COUNTIF(Marathon!H:H, E55)</f>
        <v>0</v>
      </c>
    </row>
    <row r="56">
      <c r="A56" s="18" t="s">
        <v>216</v>
      </c>
      <c r="B56" s="28" t="str">
        <f t="shared" si="1"/>
        <v/>
      </c>
      <c r="C56" s="28">
        <f>COUNTIF(Marathon!G:G, A56)
</f>
        <v>0</v>
      </c>
      <c r="D56" s="29"/>
      <c r="F56" s="32">
        <f>COUNTIF(Marathon!H:H, E56)</f>
        <v>0</v>
      </c>
    </row>
    <row r="57">
      <c r="A57" s="18" t="s">
        <v>218</v>
      </c>
      <c r="B57" s="28" t="str">
        <f t="shared" si="1"/>
        <v>✓</v>
      </c>
      <c r="C57" s="28">
        <f>COUNTIF(Marathon!G:G, A57)
</f>
        <v>1</v>
      </c>
      <c r="D57" s="29"/>
      <c r="F57" s="32">
        <f>COUNTIF(Marathon!H:H, E57)</f>
        <v>0</v>
      </c>
    </row>
    <row r="58">
      <c r="A58" s="18" t="s">
        <v>219</v>
      </c>
      <c r="B58" s="28" t="str">
        <f t="shared" si="1"/>
        <v/>
      </c>
      <c r="C58" s="28">
        <f>COUNTIF(Marathon!G:G, A58)
</f>
        <v>0</v>
      </c>
      <c r="D58" s="29"/>
      <c r="F58" s="32">
        <f>COUNTIF(Marathon!H:H, E58)</f>
        <v>0</v>
      </c>
    </row>
    <row r="59">
      <c r="A59" s="18" t="s">
        <v>222</v>
      </c>
      <c r="B59" s="28" t="str">
        <f t="shared" si="1"/>
        <v>✓</v>
      </c>
      <c r="C59" s="28">
        <f>COUNTIF(Marathon!G:G, A59)
</f>
        <v>1</v>
      </c>
      <c r="D59" s="29"/>
      <c r="F59" s="32">
        <f>COUNTIF(Marathon!H:H, E59)</f>
        <v>0</v>
      </c>
    </row>
    <row r="60">
      <c r="A60" s="18" t="s">
        <v>225</v>
      </c>
      <c r="B60" s="28" t="str">
        <f t="shared" si="1"/>
        <v>✓</v>
      </c>
      <c r="C60" s="28">
        <f>COUNTIF(Marathon!G:G, A60)
</f>
        <v>2</v>
      </c>
      <c r="D60" s="29"/>
      <c r="F60" s="32">
        <f>COUNTIF(Marathon!H:H, E60)</f>
        <v>0</v>
      </c>
    </row>
    <row r="61">
      <c r="A61" s="18" t="s">
        <v>227</v>
      </c>
      <c r="B61" s="28" t="str">
        <f t="shared" si="1"/>
        <v/>
      </c>
      <c r="C61" s="28">
        <f>COUNTIF(Marathon!G:G, A61)
</f>
        <v>0</v>
      </c>
      <c r="D61" s="29"/>
      <c r="F61" s="32">
        <f>COUNTIF(Marathon!H:H, E61)</f>
        <v>0</v>
      </c>
    </row>
    <row r="62">
      <c r="A62" s="18" t="s">
        <v>232</v>
      </c>
      <c r="B62" s="28" t="str">
        <f t="shared" si="1"/>
        <v/>
      </c>
      <c r="C62" s="28">
        <f>COUNTIF(Marathon!G:G, A62)
</f>
        <v>0</v>
      </c>
      <c r="D62" s="29"/>
      <c r="F62" s="32">
        <f>COUNTIF(Marathon!H:H, E62)</f>
        <v>0</v>
      </c>
    </row>
    <row r="63">
      <c r="A63" s="18" t="s">
        <v>202</v>
      </c>
      <c r="B63" s="28" t="str">
        <f t="shared" si="1"/>
        <v>✓</v>
      </c>
      <c r="C63" s="28">
        <f>COUNTIF(Marathon!G:G, A63)
</f>
        <v>27</v>
      </c>
      <c r="D63" s="29"/>
      <c r="F63" s="32">
        <f>COUNTIF(Marathon!H:H, E63)</f>
        <v>0</v>
      </c>
    </row>
    <row r="64">
      <c r="A64" s="18" t="s">
        <v>75</v>
      </c>
      <c r="B64" s="28" t="str">
        <f t="shared" si="1"/>
        <v>✓</v>
      </c>
      <c r="C64" s="28">
        <f>COUNTIF(Marathon!G:G, A64)
</f>
        <v>4</v>
      </c>
      <c r="D64" s="29"/>
      <c r="F64" s="32">
        <f>COUNTIF(Marathon!H:H, E64)</f>
        <v>0</v>
      </c>
    </row>
    <row r="65">
      <c r="A65" s="18" t="s">
        <v>165</v>
      </c>
      <c r="B65" s="28" t="str">
        <f t="shared" si="1"/>
        <v>✓</v>
      </c>
      <c r="C65" s="28">
        <f>COUNTIF(Marathon!G:G, A65)
</f>
        <v>2</v>
      </c>
      <c r="D65" s="29"/>
      <c r="F65" s="32">
        <f>COUNTIF(Marathon!H:H, E65)</f>
        <v>0</v>
      </c>
    </row>
    <row r="66">
      <c r="A66" s="18" t="s">
        <v>237</v>
      </c>
      <c r="B66" s="28" t="str">
        <f t="shared" si="1"/>
        <v>✓</v>
      </c>
      <c r="C66" s="28">
        <f>COUNTIF(Marathon!G:G, A66)
</f>
        <v>2</v>
      </c>
      <c r="D66" s="29"/>
      <c r="F66" s="32">
        <f>COUNTIF(Marathon!H:H, E66)</f>
        <v>0</v>
      </c>
    </row>
    <row r="67">
      <c r="A67" s="18" t="s">
        <v>28</v>
      </c>
      <c r="B67" s="28" t="str">
        <f t="shared" si="1"/>
        <v>✓</v>
      </c>
      <c r="C67" s="28">
        <f>COUNTIF(Marathon!G:G, A67)
</f>
        <v>109</v>
      </c>
      <c r="D67" s="29"/>
      <c r="F67" s="32">
        <f>COUNTIF(Marathon!H:H, E67)</f>
        <v>0</v>
      </c>
    </row>
    <row r="68">
      <c r="A68" s="18" t="s">
        <v>243</v>
      </c>
      <c r="B68" s="28" t="str">
        <f t="shared" si="1"/>
        <v/>
      </c>
      <c r="C68" s="28">
        <f>COUNTIF(Marathon!G:G, A68)
</f>
        <v>0</v>
      </c>
      <c r="D68" s="29"/>
      <c r="F68" s="32">
        <f>COUNTIF(Marathon!H:H, E68)</f>
        <v>0</v>
      </c>
    </row>
    <row r="69">
      <c r="A69" s="18" t="s">
        <v>248</v>
      </c>
      <c r="B69" s="28" t="str">
        <f t="shared" si="1"/>
        <v>✓</v>
      </c>
      <c r="C69" s="28">
        <f>COUNTIF(Marathon!G:G, A69)
</f>
        <v>1</v>
      </c>
      <c r="D69" s="29"/>
      <c r="F69" s="32">
        <f>COUNTIF(Marathon!H:H, E69)</f>
        <v>0</v>
      </c>
    </row>
    <row r="70">
      <c r="A70" s="18" t="s">
        <v>252</v>
      </c>
      <c r="B70" s="28" t="str">
        <f t="shared" si="1"/>
        <v/>
      </c>
      <c r="C70" s="28">
        <f>COUNTIF(Marathon!G:G, A70)
</f>
        <v>0</v>
      </c>
      <c r="D70" s="29"/>
      <c r="F70" s="32">
        <f>COUNTIF(Marathon!H:H, E70)</f>
        <v>0</v>
      </c>
    </row>
    <row r="71">
      <c r="A71" s="18" t="s">
        <v>254</v>
      </c>
      <c r="B71" s="28" t="str">
        <f t="shared" si="1"/>
        <v/>
      </c>
      <c r="C71" s="28">
        <f>COUNTIF(Marathon!G:G, A71)
</f>
        <v>0</v>
      </c>
      <c r="D71" s="29"/>
      <c r="F71" s="32">
        <f>COUNTIF(Marathon!H:H, E71)</f>
        <v>0</v>
      </c>
    </row>
    <row r="72">
      <c r="A72" s="18" t="s">
        <v>257</v>
      </c>
      <c r="B72" s="28" t="str">
        <f t="shared" si="1"/>
        <v/>
      </c>
      <c r="C72" s="28">
        <f>COUNTIF(Marathon!G:G, A72)
</f>
        <v>0</v>
      </c>
      <c r="D72" s="29"/>
      <c r="F72" s="32">
        <f>COUNTIF(Marathon!H:H, E72)</f>
        <v>0</v>
      </c>
    </row>
    <row r="73">
      <c r="A73" s="18" t="s">
        <v>69</v>
      </c>
      <c r="B73" s="28" t="str">
        <f t="shared" si="1"/>
        <v/>
      </c>
      <c r="C73" s="28">
        <f>COUNTIF(Marathon!G:G, A73)
</f>
        <v>0</v>
      </c>
      <c r="D73" s="29"/>
      <c r="F73" s="32">
        <f>COUNTIF(Marathon!H:H, E73)</f>
        <v>0</v>
      </c>
    </row>
    <row r="74">
      <c r="A74" s="18" t="s">
        <v>263</v>
      </c>
      <c r="B74" s="28" t="str">
        <f t="shared" si="1"/>
        <v/>
      </c>
      <c r="C74" s="28">
        <f>COUNTIF(Marathon!G:G, A74)
</f>
        <v>0</v>
      </c>
      <c r="D74" s="29"/>
      <c r="F74" s="32">
        <f>COUNTIF(Marathon!H:H, E74)</f>
        <v>0</v>
      </c>
    </row>
    <row r="75">
      <c r="A75" s="18" t="s">
        <v>265</v>
      </c>
      <c r="B75" s="28" t="str">
        <f t="shared" si="1"/>
        <v/>
      </c>
      <c r="C75" s="28">
        <f>COUNTIF(Marathon!G:G, A75)
</f>
        <v>0</v>
      </c>
      <c r="D75" s="29"/>
      <c r="F75" s="32">
        <f>COUNTIF(Marathon!H:H, E75)</f>
        <v>0</v>
      </c>
    </row>
    <row r="76">
      <c r="A76" s="18" t="s">
        <v>269</v>
      </c>
      <c r="B76" s="28" t="str">
        <f t="shared" si="1"/>
        <v/>
      </c>
      <c r="C76" s="28">
        <f>COUNTIF(Marathon!G:G, A76)
</f>
        <v>0</v>
      </c>
      <c r="D76" s="29"/>
      <c r="F76" s="32">
        <f>COUNTIF(Marathon!H:H, E76)</f>
        <v>0</v>
      </c>
    </row>
    <row r="77">
      <c r="A77" s="18" t="s">
        <v>59</v>
      </c>
      <c r="B77" s="28" t="str">
        <f t="shared" si="1"/>
        <v>✓</v>
      </c>
      <c r="C77" s="28">
        <f>COUNTIF(Marathon!G:G, A77)
</f>
        <v>3</v>
      </c>
      <c r="D77" s="29"/>
      <c r="F77" s="32">
        <f>COUNTIF(Marathon!H:H, E77)</f>
        <v>0</v>
      </c>
    </row>
    <row r="78">
      <c r="A78" s="18" t="s">
        <v>274</v>
      </c>
      <c r="B78" s="28" t="str">
        <f t="shared" si="1"/>
        <v/>
      </c>
      <c r="C78" s="28">
        <f>COUNTIF(Marathon!G:G, A78)
</f>
        <v>0</v>
      </c>
      <c r="D78" s="29"/>
      <c r="F78" s="32">
        <f>COUNTIF(Marathon!H:H, E78)</f>
        <v>0</v>
      </c>
    </row>
    <row r="79">
      <c r="A79" s="18" t="s">
        <v>278</v>
      </c>
      <c r="B79" s="28" t="str">
        <f t="shared" si="1"/>
        <v>✓</v>
      </c>
      <c r="C79" s="28">
        <f>COUNTIF(Marathon!G:G, A79)
</f>
        <v>1</v>
      </c>
      <c r="D79" s="29"/>
      <c r="F79" s="32">
        <f>COUNTIF(Marathon!H:H, E79)</f>
        <v>0</v>
      </c>
    </row>
    <row r="80">
      <c r="A80" s="18" t="s">
        <v>125</v>
      </c>
      <c r="B80" s="28" t="str">
        <f t="shared" si="1"/>
        <v>✓</v>
      </c>
      <c r="C80" s="28">
        <f>COUNTIF(Marathon!G:G, A80)
</f>
        <v>2</v>
      </c>
      <c r="D80" s="29"/>
      <c r="F80" s="32">
        <f>COUNTIF(Marathon!H:H, E80)</f>
        <v>0</v>
      </c>
    </row>
    <row r="81">
      <c r="A81" s="18" t="s">
        <v>282</v>
      </c>
      <c r="B81" s="28" t="str">
        <f t="shared" si="1"/>
        <v/>
      </c>
      <c r="C81" s="28">
        <f>COUNTIF(Marathon!G:G, A81)
</f>
        <v>0</v>
      </c>
      <c r="D81" s="29"/>
      <c r="F81" s="32">
        <f>COUNTIF(Marathon!H:H, E81)</f>
        <v>0</v>
      </c>
    </row>
    <row r="82">
      <c r="A82" s="18" t="s">
        <v>284</v>
      </c>
      <c r="B82" s="28" t="str">
        <f t="shared" si="1"/>
        <v/>
      </c>
      <c r="C82" s="28">
        <f>COUNTIF(Marathon!G:G, A82)
</f>
        <v>0</v>
      </c>
      <c r="D82" s="29"/>
      <c r="F82" s="32">
        <f>COUNTIF(Marathon!H:H, E82)</f>
        <v>0</v>
      </c>
    </row>
    <row r="83">
      <c r="A83" s="18" t="s">
        <v>285</v>
      </c>
      <c r="B83" s="28" t="str">
        <f t="shared" si="1"/>
        <v/>
      </c>
      <c r="C83" s="28">
        <f>COUNTIF(Marathon!G:G, A83)
</f>
        <v>0</v>
      </c>
      <c r="D83" s="29"/>
      <c r="F83" s="32">
        <f>COUNTIF(Marathon!H:H, E83)</f>
        <v>0</v>
      </c>
    </row>
    <row r="84">
      <c r="A84" s="18" t="s">
        <v>286</v>
      </c>
      <c r="B84" s="28" t="str">
        <f t="shared" si="1"/>
        <v/>
      </c>
      <c r="C84" s="28">
        <f>COUNTIF(Marathon!G:G, A84)
</f>
        <v>0</v>
      </c>
      <c r="D84" s="29"/>
      <c r="F84" s="32">
        <f>COUNTIF(Marathon!H:H, E84)</f>
        <v>0</v>
      </c>
    </row>
    <row r="85">
      <c r="A85" s="18" t="s">
        <v>287</v>
      </c>
      <c r="B85" s="28" t="str">
        <f t="shared" si="1"/>
        <v>✓</v>
      </c>
      <c r="C85" s="28">
        <f>COUNTIF(Marathon!G:G, A85)
</f>
        <v>15</v>
      </c>
      <c r="D85" s="29"/>
      <c r="F85" s="32">
        <f>COUNTIF(Marathon!H:H, E85)</f>
        <v>0</v>
      </c>
    </row>
    <row r="86">
      <c r="A86" s="18" t="s">
        <v>288</v>
      </c>
      <c r="B86" s="28" t="str">
        <f t="shared" si="1"/>
        <v>✓</v>
      </c>
      <c r="C86" s="28">
        <f>COUNTIF(Marathon!G:G, A86)
</f>
        <v>1</v>
      </c>
      <c r="D86" s="29"/>
      <c r="F86" s="32">
        <f>COUNTIF(Marathon!H:H, E86)</f>
        <v>0</v>
      </c>
    </row>
    <row r="87">
      <c r="A87" s="18" t="s">
        <v>289</v>
      </c>
      <c r="B87" s="28" t="str">
        <f t="shared" si="1"/>
        <v>✓</v>
      </c>
      <c r="C87" s="28">
        <f>COUNTIF(Marathon!G:G, A87)
</f>
        <v>2</v>
      </c>
      <c r="D87" s="29"/>
      <c r="F87" s="32">
        <f>COUNTIF(Marathon!H:H, E87)</f>
        <v>0</v>
      </c>
    </row>
    <row r="88">
      <c r="A88" s="18" t="s">
        <v>290</v>
      </c>
      <c r="B88" s="28" t="str">
        <f t="shared" si="1"/>
        <v/>
      </c>
      <c r="C88" s="28">
        <f>COUNTIF(Marathon!G:G, A88)
</f>
        <v>0</v>
      </c>
      <c r="D88" s="29"/>
      <c r="F88" s="32">
        <f>COUNTIF(Marathon!H:H, E88)</f>
        <v>0</v>
      </c>
    </row>
    <row r="89">
      <c r="A89" s="18" t="s">
        <v>291</v>
      </c>
      <c r="B89" s="28" t="str">
        <f t="shared" si="1"/>
        <v>✓</v>
      </c>
      <c r="C89" s="28">
        <f>COUNTIF(Marathon!G:G, A89)
</f>
        <v>4</v>
      </c>
      <c r="D89" s="29"/>
      <c r="F89" s="32">
        <f>COUNTIF(Marathon!H:H, E89)</f>
        <v>0</v>
      </c>
    </row>
    <row r="90">
      <c r="A90" s="18" t="s">
        <v>292</v>
      </c>
      <c r="B90" s="28" t="str">
        <f t="shared" si="1"/>
        <v/>
      </c>
      <c r="C90" s="28">
        <f>COUNTIF(Marathon!G:G, A90)
</f>
        <v>0</v>
      </c>
      <c r="D90" s="29"/>
      <c r="F90" s="32">
        <f>COUNTIF(Marathon!H:H, E90)</f>
        <v>0</v>
      </c>
    </row>
    <row r="91">
      <c r="A91" s="18" t="s">
        <v>293</v>
      </c>
      <c r="B91" s="28" t="str">
        <f t="shared" si="1"/>
        <v/>
      </c>
      <c r="C91" s="28">
        <f>COUNTIF(Marathon!G:G, A91)
</f>
        <v>0</v>
      </c>
      <c r="D91" s="29"/>
      <c r="F91" s="32">
        <f>COUNTIF(Marathon!H:H, E91)</f>
        <v>0</v>
      </c>
    </row>
    <row r="92">
      <c r="A92" s="18" t="s">
        <v>294</v>
      </c>
      <c r="B92" s="28" t="str">
        <f t="shared" si="1"/>
        <v>✓</v>
      </c>
      <c r="C92" s="28">
        <f>COUNTIF(Marathon!G:G, A92)
</f>
        <v>1</v>
      </c>
      <c r="D92" s="29"/>
      <c r="F92" s="32">
        <f>COUNTIF(Marathon!H:H, E92)</f>
        <v>0</v>
      </c>
    </row>
    <row r="93">
      <c r="A93" s="18" t="s">
        <v>295</v>
      </c>
      <c r="B93" s="28" t="str">
        <f t="shared" si="1"/>
        <v>✓</v>
      </c>
      <c r="C93" s="28">
        <f>COUNTIF(Marathon!G:G, A93)
</f>
        <v>7</v>
      </c>
      <c r="D93" s="29"/>
      <c r="F93" s="32">
        <f>COUNTIF(Marathon!H:H, E93)</f>
        <v>0</v>
      </c>
    </row>
    <row r="94">
      <c r="A94" s="18" t="s">
        <v>296</v>
      </c>
      <c r="B94" s="28" t="str">
        <f t="shared" si="1"/>
        <v>✓</v>
      </c>
      <c r="C94" s="28">
        <f>COUNTIF(Marathon!G:G, A94)
</f>
        <v>3</v>
      </c>
      <c r="D94" s="29"/>
      <c r="F94" s="32">
        <f>COUNTIF(Marathon!H:H, E94)</f>
        <v>0</v>
      </c>
    </row>
    <row r="95">
      <c r="A95" s="18" t="s">
        <v>297</v>
      </c>
      <c r="B95" s="28" t="str">
        <f t="shared" si="1"/>
        <v>✓</v>
      </c>
      <c r="C95" s="28">
        <f>COUNTIF(Marathon!G:G, A95)
</f>
        <v>1</v>
      </c>
      <c r="D95" s="29"/>
      <c r="F95" s="32">
        <f>COUNTIF(Marathon!H:H, E95)</f>
        <v>0</v>
      </c>
    </row>
    <row r="96">
      <c r="A96" s="18" t="s">
        <v>298</v>
      </c>
      <c r="B96" s="28" t="str">
        <f t="shared" si="1"/>
        <v>✓</v>
      </c>
      <c r="C96" s="28">
        <f>COUNTIF(Marathon!G:G, A96)
</f>
        <v>1</v>
      </c>
      <c r="D96" s="29"/>
      <c r="F96" s="32">
        <f>COUNTIF(Marathon!H:H, E96)</f>
        <v>0</v>
      </c>
    </row>
    <row r="97">
      <c r="A97" s="18" t="s">
        <v>299</v>
      </c>
      <c r="B97" s="28" t="str">
        <f t="shared" si="1"/>
        <v>✓</v>
      </c>
      <c r="C97" s="28">
        <f>COUNTIF(Marathon!G:G, A97)
</f>
        <v>1</v>
      </c>
      <c r="D97" s="29"/>
      <c r="F97" s="32">
        <f>COUNTIF(Marathon!H:H, E97)</f>
        <v>0</v>
      </c>
    </row>
    <row r="98">
      <c r="A98" s="18" t="s">
        <v>300</v>
      </c>
      <c r="B98" s="28" t="str">
        <f t="shared" si="1"/>
        <v>✓</v>
      </c>
      <c r="C98" s="28">
        <f>COUNTIF(Marathon!G:G, A98)
</f>
        <v>4</v>
      </c>
      <c r="D98" s="29"/>
      <c r="F98" s="32">
        <f>COUNTIF(Marathon!H:H, E98)</f>
        <v>0</v>
      </c>
    </row>
    <row r="99">
      <c r="A99" s="18" t="s">
        <v>301</v>
      </c>
      <c r="B99" s="28" t="str">
        <f t="shared" si="1"/>
        <v>✓</v>
      </c>
      <c r="C99" s="28">
        <f>COUNTIF(Marathon!G:G, A99)
</f>
        <v>7</v>
      </c>
      <c r="D99" s="29"/>
      <c r="F99" s="32">
        <f>COUNTIF(Marathon!H:H, E99)</f>
        <v>0</v>
      </c>
    </row>
    <row r="100">
      <c r="A100" s="42"/>
      <c r="B100" s="28"/>
      <c r="C100" s="28"/>
      <c r="D100" s="29"/>
      <c r="F100" s="32"/>
    </row>
    <row r="101">
      <c r="A101" s="42"/>
      <c r="B101" s="28"/>
      <c r="C101" s="28"/>
      <c r="D101" s="29"/>
      <c r="F101" s="32"/>
    </row>
    <row r="102">
      <c r="A102" s="42"/>
      <c r="B102" s="28"/>
      <c r="C102" s="28"/>
      <c r="D102" s="29"/>
      <c r="F102" s="32"/>
    </row>
    <row r="103">
      <c r="A103" s="42"/>
      <c r="B103" s="28"/>
      <c r="C103" s="28"/>
      <c r="D103" s="29"/>
      <c r="F103" s="32"/>
    </row>
    <row r="104">
      <c r="A104" s="42"/>
      <c r="B104" s="28"/>
      <c r="C104" s="28"/>
      <c r="D104" s="29"/>
      <c r="F104" s="32"/>
    </row>
    <row r="105">
      <c r="A105" s="42"/>
      <c r="B105" s="28"/>
      <c r="C105" s="28"/>
      <c r="D105" s="29"/>
      <c r="F105" s="32"/>
    </row>
    <row r="106">
      <c r="A106" s="42"/>
      <c r="B106" s="28"/>
      <c r="C106" s="28"/>
      <c r="D106" s="29"/>
      <c r="F106" s="32"/>
    </row>
    <row r="107">
      <c r="A107" s="42"/>
      <c r="B107" s="28"/>
      <c r="C107" s="28"/>
      <c r="D107" s="29"/>
      <c r="F107" s="32"/>
    </row>
    <row r="108">
      <c r="A108" s="42"/>
      <c r="B108" s="28"/>
      <c r="C108" s="28"/>
      <c r="D108" s="29"/>
      <c r="F108" s="32"/>
    </row>
    <row r="109">
      <c r="A109" s="42"/>
      <c r="B109" s="28"/>
      <c r="C109" s="28"/>
      <c r="D109" s="29"/>
      <c r="F109" s="32"/>
    </row>
    <row r="110">
      <c r="A110" s="42"/>
      <c r="B110" s="28"/>
      <c r="C110" s="28"/>
      <c r="D110" s="29"/>
      <c r="F110" s="32"/>
    </row>
    <row r="111">
      <c r="A111" s="42"/>
      <c r="B111" s="28"/>
      <c r="C111" s="28"/>
      <c r="D111" s="29"/>
      <c r="F111" s="32"/>
    </row>
    <row r="112">
      <c r="A112" s="42"/>
      <c r="B112" s="28"/>
      <c r="C112" s="28"/>
      <c r="D112" s="29"/>
      <c r="F112" s="32"/>
    </row>
    <row r="113">
      <c r="A113" s="42"/>
      <c r="B113" s="28"/>
      <c r="C113" s="28"/>
      <c r="D113" s="29"/>
      <c r="F113" s="32"/>
    </row>
    <row r="114">
      <c r="A114" s="42"/>
      <c r="B114" s="28"/>
      <c r="C114" s="28"/>
      <c r="D114" s="29"/>
      <c r="F114" s="32"/>
    </row>
    <row r="115">
      <c r="A115" s="42"/>
      <c r="B115" s="28"/>
      <c r="C115" s="28"/>
      <c r="D115" s="29"/>
      <c r="F115" s="32"/>
    </row>
    <row r="116">
      <c r="A116" s="42"/>
      <c r="B116" s="28"/>
      <c r="C116" s="28"/>
      <c r="D116" s="29"/>
      <c r="F116" s="32"/>
    </row>
    <row r="117">
      <c r="A117" s="42"/>
      <c r="B117" s="28"/>
      <c r="C117" s="28"/>
      <c r="D117" s="29"/>
      <c r="F117" s="32"/>
    </row>
    <row r="118">
      <c r="A118" s="42"/>
      <c r="B118" s="28"/>
      <c r="C118" s="28"/>
      <c r="D118" s="29"/>
      <c r="F118" s="32"/>
    </row>
    <row r="119">
      <c r="A119" s="42"/>
      <c r="B119" s="28"/>
      <c r="C119" s="28"/>
      <c r="D119" s="29"/>
      <c r="F119" s="32"/>
    </row>
    <row r="120">
      <c r="A120" s="42"/>
      <c r="B120" s="28"/>
      <c r="C120" s="28"/>
      <c r="D120" s="29"/>
      <c r="F120" s="32"/>
    </row>
    <row r="121">
      <c r="A121" s="42"/>
      <c r="B121" s="28"/>
      <c r="C121" s="28"/>
      <c r="D121" s="29"/>
      <c r="F121" s="32"/>
    </row>
    <row r="122">
      <c r="A122" s="42"/>
      <c r="B122" s="28"/>
      <c r="C122" s="28"/>
      <c r="D122" s="29"/>
      <c r="F122" s="32"/>
    </row>
    <row r="123">
      <c r="A123" s="42"/>
      <c r="B123" s="28"/>
      <c r="C123" s="28"/>
      <c r="D123" s="29"/>
      <c r="F123" s="32"/>
    </row>
    <row r="124">
      <c r="A124" s="42"/>
      <c r="B124" s="28"/>
      <c r="C124" s="28"/>
      <c r="D124" s="29"/>
      <c r="F124" s="32"/>
    </row>
    <row r="125">
      <c r="A125" s="42"/>
      <c r="B125" s="28"/>
      <c r="C125" s="28"/>
      <c r="D125" s="29"/>
      <c r="F125" s="32"/>
    </row>
    <row r="126">
      <c r="A126" s="42"/>
      <c r="B126" s="28"/>
      <c r="C126" s="28"/>
      <c r="D126" s="29"/>
      <c r="F126" s="32"/>
    </row>
    <row r="127">
      <c r="A127" s="42"/>
      <c r="B127" s="28"/>
      <c r="C127" s="28"/>
      <c r="D127" s="29"/>
      <c r="F127" s="32"/>
    </row>
    <row r="128">
      <c r="A128" s="42"/>
      <c r="B128" s="28"/>
      <c r="C128" s="28"/>
      <c r="D128" s="29"/>
      <c r="F128" s="32"/>
    </row>
    <row r="129">
      <c r="A129" s="42"/>
      <c r="B129" s="28"/>
      <c r="C129" s="28"/>
      <c r="D129" s="29"/>
      <c r="F129" s="32"/>
    </row>
    <row r="130">
      <c r="A130" s="42"/>
      <c r="B130" s="28"/>
      <c r="C130" s="28"/>
      <c r="D130" s="29"/>
      <c r="F130" s="32"/>
    </row>
    <row r="131">
      <c r="A131" s="42"/>
      <c r="B131" s="28"/>
      <c r="C131" s="28"/>
      <c r="D131" s="29"/>
      <c r="F131" s="32"/>
    </row>
    <row r="132">
      <c r="A132" s="42"/>
      <c r="B132" s="28"/>
      <c r="C132" s="28"/>
      <c r="D132" s="29"/>
      <c r="F132" s="32"/>
    </row>
    <row r="133">
      <c r="A133" s="42"/>
      <c r="B133" s="28"/>
      <c r="C133" s="28"/>
      <c r="D133" s="29"/>
      <c r="F133" s="32"/>
    </row>
    <row r="134">
      <c r="A134" s="42"/>
      <c r="B134" s="28"/>
      <c r="C134" s="28"/>
      <c r="D134" s="29"/>
      <c r="F134" s="32"/>
    </row>
    <row r="135">
      <c r="A135" s="42"/>
      <c r="B135" s="28"/>
      <c r="C135" s="28"/>
      <c r="D135" s="29"/>
      <c r="F135" s="32"/>
    </row>
    <row r="136">
      <c r="A136" s="42"/>
      <c r="B136" s="28"/>
      <c r="C136" s="28"/>
      <c r="D136" s="29"/>
      <c r="F136" s="32"/>
    </row>
    <row r="137">
      <c r="A137" s="42"/>
      <c r="B137" s="28"/>
      <c r="C137" s="28"/>
      <c r="D137" s="29"/>
      <c r="F137" s="32"/>
    </row>
    <row r="138">
      <c r="A138" s="42"/>
      <c r="B138" s="28"/>
      <c r="C138" s="28"/>
      <c r="D138" s="29"/>
      <c r="F138" s="32"/>
    </row>
    <row r="139">
      <c r="A139" s="42"/>
      <c r="B139" s="28"/>
      <c r="C139" s="28"/>
      <c r="D139" s="29"/>
      <c r="F139" s="32"/>
    </row>
    <row r="140">
      <c r="A140" s="42"/>
      <c r="B140" s="28"/>
      <c r="C140" s="28"/>
      <c r="D140" s="29"/>
      <c r="F140" s="32"/>
    </row>
    <row r="141">
      <c r="A141" s="42"/>
      <c r="B141" s="28"/>
      <c r="C141" s="28"/>
      <c r="D141" s="29"/>
      <c r="F141" s="32"/>
    </row>
    <row r="142">
      <c r="A142" s="42"/>
      <c r="B142" s="28"/>
      <c r="C142" s="28"/>
      <c r="D142" s="29"/>
      <c r="F142" s="32"/>
    </row>
    <row r="143">
      <c r="A143" s="42"/>
      <c r="B143" s="28"/>
      <c r="C143" s="28"/>
      <c r="D143" s="29"/>
      <c r="F143" s="32"/>
    </row>
    <row r="144">
      <c r="A144" s="42"/>
      <c r="B144" s="28"/>
      <c r="C144" s="28"/>
      <c r="D144" s="29"/>
      <c r="F144" s="32"/>
    </row>
    <row r="145">
      <c r="A145" s="42"/>
      <c r="B145" s="28"/>
      <c r="C145" s="28"/>
      <c r="D145" s="29"/>
      <c r="F145" s="32"/>
    </row>
    <row r="146">
      <c r="A146" s="42"/>
      <c r="B146" s="28"/>
      <c r="C146" s="28"/>
      <c r="D146" s="29"/>
      <c r="F146" s="32"/>
    </row>
    <row r="147">
      <c r="A147" s="42"/>
      <c r="B147" s="28"/>
      <c r="C147" s="28"/>
      <c r="D147" s="29"/>
      <c r="F147" s="32"/>
    </row>
    <row r="148">
      <c r="A148" s="42"/>
      <c r="B148" s="28"/>
      <c r="C148" s="28"/>
      <c r="D148" s="29"/>
      <c r="F148" s="32"/>
    </row>
    <row r="149">
      <c r="A149" s="42"/>
      <c r="B149" s="28"/>
      <c r="C149" s="28"/>
      <c r="D149" s="29"/>
      <c r="F149" s="32"/>
    </row>
    <row r="150">
      <c r="A150" s="42"/>
      <c r="B150" s="28"/>
      <c r="C150" s="28"/>
      <c r="D150" s="29"/>
      <c r="F150" s="32"/>
    </row>
    <row r="151">
      <c r="A151" s="42"/>
      <c r="B151" s="28"/>
      <c r="C151" s="28"/>
      <c r="D151" s="29"/>
      <c r="F151" s="32"/>
    </row>
    <row r="152">
      <c r="A152" s="42"/>
      <c r="B152" s="28"/>
      <c r="C152" s="28"/>
      <c r="D152" s="29"/>
      <c r="F152" s="32"/>
    </row>
    <row r="153">
      <c r="A153" s="42"/>
      <c r="B153" s="28"/>
      <c r="C153" s="28"/>
      <c r="D153" s="29"/>
      <c r="F153" s="32"/>
    </row>
    <row r="154">
      <c r="A154" s="42"/>
      <c r="B154" s="28"/>
      <c r="C154" s="28"/>
      <c r="D154" s="29"/>
      <c r="F154" s="32"/>
    </row>
    <row r="155">
      <c r="A155" s="42"/>
      <c r="B155" s="28"/>
      <c r="C155" s="28"/>
      <c r="D155" s="29"/>
      <c r="F155" s="32"/>
    </row>
    <row r="156">
      <c r="A156" s="42"/>
      <c r="B156" s="28"/>
      <c r="C156" s="28"/>
      <c r="D156" s="29"/>
      <c r="F156" s="32"/>
    </row>
    <row r="157">
      <c r="A157" s="42"/>
      <c r="B157" s="28"/>
      <c r="C157" s="28"/>
      <c r="D157" s="29"/>
      <c r="F157" s="32"/>
    </row>
    <row r="158">
      <c r="A158" s="42"/>
      <c r="B158" s="28"/>
      <c r="C158" s="28"/>
      <c r="D158" s="29"/>
      <c r="F158" s="32"/>
    </row>
    <row r="159">
      <c r="A159" s="42"/>
      <c r="B159" s="28"/>
      <c r="C159" s="28"/>
      <c r="D159" s="29"/>
      <c r="F159" s="32"/>
    </row>
    <row r="160">
      <c r="A160" s="42"/>
      <c r="B160" s="28"/>
      <c r="C160" s="28"/>
      <c r="D160" s="29"/>
      <c r="F160" s="32"/>
    </row>
    <row r="161">
      <c r="A161" s="42"/>
      <c r="B161" s="28"/>
      <c r="C161" s="28"/>
      <c r="D161" s="29"/>
      <c r="F161" s="32"/>
    </row>
    <row r="162">
      <c r="A162" s="42"/>
      <c r="B162" s="28"/>
      <c r="C162" s="28"/>
      <c r="D162" s="29"/>
      <c r="F162" s="32"/>
    </row>
    <row r="163">
      <c r="A163" s="42"/>
      <c r="B163" s="28"/>
      <c r="C163" s="28"/>
      <c r="D163" s="29"/>
      <c r="F163" s="32"/>
    </row>
    <row r="164">
      <c r="A164" s="42"/>
      <c r="B164" s="28"/>
      <c r="C164" s="28"/>
      <c r="D164" s="29"/>
      <c r="F164" s="32"/>
    </row>
    <row r="165">
      <c r="A165" s="42"/>
      <c r="B165" s="28"/>
      <c r="C165" s="28"/>
      <c r="D165" s="29"/>
      <c r="F165" s="32"/>
    </row>
    <row r="166">
      <c r="A166" s="42"/>
      <c r="B166" s="28"/>
      <c r="C166" s="28"/>
      <c r="D166" s="29"/>
      <c r="F166" s="32"/>
    </row>
    <row r="167">
      <c r="A167" s="42"/>
      <c r="B167" s="28"/>
      <c r="C167" s="28"/>
      <c r="D167" s="29"/>
      <c r="F167" s="32"/>
    </row>
    <row r="168">
      <c r="A168" s="42"/>
      <c r="B168" s="28"/>
      <c r="C168" s="28"/>
      <c r="D168" s="29"/>
      <c r="F168" s="32"/>
    </row>
    <row r="169">
      <c r="A169" s="42"/>
      <c r="B169" s="28"/>
      <c r="C169" s="28"/>
      <c r="D169" s="29"/>
      <c r="F169" s="32"/>
    </row>
    <row r="170">
      <c r="A170" s="42"/>
      <c r="B170" s="28"/>
      <c r="C170" s="28"/>
      <c r="D170" s="29"/>
      <c r="F170" s="32"/>
    </row>
    <row r="171">
      <c r="A171" s="42"/>
      <c r="B171" s="28"/>
      <c r="C171" s="28"/>
      <c r="D171" s="29"/>
      <c r="F171" s="32"/>
    </row>
    <row r="172">
      <c r="A172" s="42"/>
      <c r="B172" s="28"/>
      <c r="C172" s="28"/>
      <c r="D172" s="29"/>
      <c r="F172" s="32"/>
    </row>
    <row r="173">
      <c r="A173" s="42"/>
      <c r="B173" s="28"/>
      <c r="C173" s="28"/>
      <c r="D173" s="29"/>
      <c r="F173" s="32"/>
    </row>
    <row r="174">
      <c r="A174" s="42"/>
      <c r="B174" s="28"/>
      <c r="C174" s="28"/>
      <c r="D174" s="29"/>
      <c r="F174" s="32"/>
    </row>
    <row r="175">
      <c r="A175" s="42"/>
      <c r="B175" s="28"/>
      <c r="C175" s="28"/>
      <c r="D175" s="29"/>
      <c r="F175" s="32"/>
    </row>
    <row r="176">
      <c r="A176" s="42"/>
      <c r="B176" s="28"/>
      <c r="C176" s="28"/>
      <c r="D176" s="29"/>
      <c r="F176" s="32"/>
    </row>
    <row r="177">
      <c r="A177" s="42"/>
      <c r="B177" s="28"/>
      <c r="C177" s="28"/>
      <c r="D177" s="29"/>
      <c r="F177" s="32"/>
    </row>
    <row r="178">
      <c r="A178" s="42"/>
      <c r="B178" s="28"/>
      <c r="C178" s="28"/>
      <c r="D178" s="29"/>
      <c r="F178" s="32"/>
    </row>
    <row r="179">
      <c r="A179" s="42"/>
      <c r="B179" s="28"/>
      <c r="C179" s="28"/>
      <c r="D179" s="29"/>
      <c r="F179" s="32"/>
    </row>
    <row r="180">
      <c r="A180" s="42"/>
      <c r="B180" s="28"/>
      <c r="C180" s="28"/>
      <c r="D180" s="29"/>
      <c r="F180" s="32"/>
    </row>
    <row r="181">
      <c r="A181" s="42"/>
      <c r="B181" s="28"/>
      <c r="C181" s="28"/>
      <c r="D181" s="29"/>
      <c r="F181" s="32"/>
    </row>
    <row r="182">
      <c r="A182" s="42"/>
      <c r="B182" s="28"/>
      <c r="C182" s="28"/>
      <c r="D182" s="29"/>
      <c r="F182" s="32"/>
    </row>
    <row r="183">
      <c r="A183" s="42"/>
      <c r="B183" s="28"/>
      <c r="C183" s="28"/>
      <c r="D183" s="29"/>
      <c r="F183" s="32"/>
    </row>
    <row r="184">
      <c r="A184" s="42"/>
      <c r="B184" s="28"/>
      <c r="C184" s="28"/>
      <c r="D184" s="29"/>
      <c r="F184" s="32"/>
    </row>
    <row r="185">
      <c r="A185" s="42"/>
      <c r="B185" s="28"/>
      <c r="C185" s="28"/>
      <c r="D185" s="29"/>
      <c r="F185" s="32"/>
    </row>
    <row r="186">
      <c r="A186" s="42"/>
      <c r="B186" s="28"/>
      <c r="C186" s="28"/>
      <c r="D186" s="29"/>
      <c r="F186" s="32"/>
    </row>
    <row r="187">
      <c r="A187" s="42"/>
      <c r="B187" s="28"/>
      <c r="C187" s="28"/>
      <c r="D187" s="29"/>
      <c r="F187" s="32"/>
    </row>
    <row r="188">
      <c r="A188" s="42"/>
      <c r="B188" s="28"/>
      <c r="C188" s="28"/>
      <c r="D188" s="29"/>
      <c r="F188" s="32"/>
    </row>
    <row r="189">
      <c r="A189" s="42"/>
      <c r="B189" s="28"/>
      <c r="C189" s="28"/>
      <c r="D189" s="29"/>
      <c r="F189" s="32"/>
    </row>
    <row r="190">
      <c r="A190" s="42"/>
      <c r="B190" s="28"/>
      <c r="C190" s="28"/>
      <c r="D190" s="29"/>
      <c r="F190" s="32"/>
    </row>
    <row r="191">
      <c r="A191" s="42"/>
      <c r="B191" s="28"/>
      <c r="C191" s="28"/>
      <c r="D191" s="29"/>
      <c r="F191" s="32"/>
    </row>
    <row r="192">
      <c r="A192" s="42"/>
      <c r="B192" s="28"/>
      <c r="C192" s="28"/>
      <c r="D192" s="29"/>
      <c r="F192" s="32"/>
    </row>
    <row r="193">
      <c r="A193" s="42"/>
      <c r="B193" s="28"/>
      <c r="C193" s="28"/>
      <c r="D193" s="29"/>
      <c r="F193" s="32"/>
    </row>
    <row r="194">
      <c r="A194" s="42"/>
      <c r="B194" s="28"/>
      <c r="C194" s="28"/>
      <c r="D194" s="29"/>
      <c r="F194" s="32"/>
    </row>
    <row r="195">
      <c r="A195" s="42"/>
      <c r="B195" s="28"/>
      <c r="C195" s="28"/>
      <c r="D195" s="29"/>
      <c r="F195" s="32"/>
    </row>
    <row r="196">
      <c r="A196" s="42"/>
      <c r="B196" s="28"/>
      <c r="C196" s="28"/>
      <c r="D196" s="29"/>
      <c r="F196" s="32"/>
    </row>
    <row r="197">
      <c r="A197" s="42"/>
      <c r="B197" s="28"/>
      <c r="C197" s="28"/>
      <c r="D197" s="29"/>
      <c r="F197" s="32"/>
    </row>
    <row r="198">
      <c r="A198" s="42"/>
      <c r="B198" s="28"/>
      <c r="C198" s="28"/>
      <c r="D198" s="29"/>
      <c r="F198" s="32"/>
    </row>
    <row r="199">
      <c r="A199" s="42"/>
      <c r="B199" s="28"/>
      <c r="C199" s="28"/>
      <c r="D199" s="29"/>
      <c r="F199" s="32"/>
    </row>
    <row r="200">
      <c r="A200" s="42"/>
      <c r="B200" s="28"/>
      <c r="C200" s="28"/>
      <c r="D200" s="29"/>
      <c r="F200" s="32"/>
    </row>
    <row r="201">
      <c r="A201" s="42"/>
      <c r="B201" s="28"/>
      <c r="C201" s="28"/>
      <c r="D201" s="29"/>
      <c r="F201" s="32"/>
    </row>
    <row r="202">
      <c r="A202" s="42"/>
      <c r="B202" s="28"/>
      <c r="C202" s="28"/>
      <c r="D202" s="29"/>
      <c r="F202" s="32"/>
    </row>
    <row r="203">
      <c r="A203" s="42"/>
      <c r="B203" s="28"/>
      <c r="C203" s="28"/>
      <c r="D203" s="29"/>
      <c r="F203" s="32"/>
    </row>
    <row r="204">
      <c r="A204" s="42"/>
      <c r="B204" s="28"/>
      <c r="C204" s="28"/>
      <c r="D204" s="29"/>
      <c r="F204" s="32"/>
    </row>
    <row r="205">
      <c r="A205" s="42"/>
      <c r="B205" s="28"/>
      <c r="C205" s="28"/>
      <c r="D205" s="29"/>
      <c r="F205" s="32"/>
    </row>
    <row r="206">
      <c r="A206" s="42"/>
      <c r="B206" s="28"/>
      <c r="C206" s="28"/>
      <c r="D206" s="29"/>
      <c r="F206" s="32"/>
    </row>
    <row r="207">
      <c r="A207" s="42"/>
      <c r="B207" s="28"/>
      <c r="C207" s="28"/>
      <c r="D207" s="29"/>
      <c r="F207" s="32"/>
    </row>
    <row r="208">
      <c r="A208" s="42"/>
      <c r="B208" s="28"/>
      <c r="C208" s="28"/>
      <c r="D208" s="29"/>
      <c r="F208" s="32"/>
    </row>
    <row r="209">
      <c r="A209" s="42"/>
      <c r="B209" s="28"/>
      <c r="C209" s="28"/>
      <c r="D209" s="29"/>
      <c r="F209" s="32"/>
    </row>
    <row r="210">
      <c r="A210" s="42"/>
      <c r="B210" s="28"/>
      <c r="C210" s="28"/>
      <c r="D210" s="29"/>
      <c r="F210" s="32"/>
    </row>
    <row r="211">
      <c r="A211" s="42"/>
      <c r="B211" s="28"/>
      <c r="C211" s="28"/>
      <c r="D211" s="29"/>
      <c r="F211" s="32"/>
    </row>
    <row r="212">
      <c r="A212" s="42"/>
      <c r="B212" s="28"/>
      <c r="C212" s="28"/>
      <c r="D212" s="29"/>
      <c r="F212" s="32"/>
    </row>
    <row r="213">
      <c r="A213" s="42"/>
      <c r="B213" s="28"/>
      <c r="C213" s="28"/>
      <c r="D213" s="29"/>
      <c r="F213" s="32"/>
    </row>
    <row r="214">
      <c r="A214" s="42"/>
      <c r="B214" s="28"/>
      <c r="C214" s="28"/>
      <c r="D214" s="29"/>
      <c r="F214" s="32"/>
    </row>
    <row r="215">
      <c r="A215" s="42"/>
      <c r="B215" s="28"/>
      <c r="C215" s="28"/>
      <c r="D215" s="29"/>
      <c r="F215" s="32"/>
    </row>
    <row r="216">
      <c r="A216" s="42"/>
      <c r="B216" s="28"/>
      <c r="C216" s="28"/>
      <c r="D216" s="29"/>
      <c r="F216" s="32"/>
    </row>
    <row r="217">
      <c r="A217" s="42"/>
      <c r="B217" s="28"/>
      <c r="C217" s="28"/>
      <c r="D217" s="29"/>
      <c r="F217" s="32"/>
    </row>
    <row r="218">
      <c r="A218" s="42"/>
      <c r="B218" s="28"/>
      <c r="C218" s="28"/>
      <c r="D218" s="29"/>
      <c r="F218" s="32"/>
    </row>
    <row r="219">
      <c r="A219" s="42"/>
      <c r="B219" s="28"/>
      <c r="C219" s="28"/>
      <c r="D219" s="29"/>
      <c r="F219" s="32"/>
    </row>
    <row r="220">
      <c r="A220" s="42"/>
      <c r="B220" s="28"/>
      <c r="C220" s="28"/>
      <c r="D220" s="29"/>
      <c r="F220" s="32"/>
    </row>
    <row r="221">
      <c r="A221" s="42"/>
      <c r="B221" s="28"/>
      <c r="C221" s="28"/>
      <c r="D221" s="29"/>
      <c r="F221" s="32"/>
    </row>
    <row r="222">
      <c r="A222" s="42"/>
      <c r="B222" s="28"/>
      <c r="C222" s="28"/>
      <c r="D222" s="29"/>
      <c r="F222" s="32"/>
    </row>
    <row r="223">
      <c r="A223" s="42"/>
      <c r="B223" s="28"/>
      <c r="C223" s="28"/>
      <c r="D223" s="29"/>
      <c r="F223" s="32"/>
    </row>
    <row r="224">
      <c r="A224" s="42"/>
      <c r="B224" s="28"/>
      <c r="C224" s="28"/>
      <c r="D224" s="29"/>
      <c r="F224" s="32"/>
    </row>
    <row r="225">
      <c r="A225" s="42"/>
      <c r="B225" s="28"/>
      <c r="C225" s="28"/>
      <c r="D225" s="29"/>
      <c r="F225" s="32"/>
    </row>
    <row r="226">
      <c r="A226" s="42"/>
      <c r="B226" s="28"/>
      <c r="C226" s="28"/>
      <c r="D226" s="29"/>
      <c r="F226" s="32"/>
    </row>
    <row r="227">
      <c r="A227" s="42"/>
      <c r="B227" s="28"/>
      <c r="C227" s="28"/>
      <c r="D227" s="29"/>
      <c r="F227" s="32"/>
    </row>
    <row r="228">
      <c r="A228" s="42"/>
      <c r="B228" s="28"/>
      <c r="C228" s="28"/>
      <c r="D228" s="29"/>
      <c r="F228" s="32"/>
    </row>
    <row r="229">
      <c r="A229" s="42"/>
      <c r="B229" s="28"/>
      <c r="C229" s="28"/>
      <c r="D229" s="29"/>
      <c r="F229" s="32"/>
    </row>
    <row r="230">
      <c r="A230" s="42"/>
      <c r="B230" s="28"/>
      <c r="C230" s="28"/>
      <c r="D230" s="29"/>
      <c r="F230" s="32"/>
    </row>
    <row r="231">
      <c r="A231" s="42"/>
      <c r="B231" s="28"/>
      <c r="C231" s="28"/>
      <c r="D231" s="29"/>
      <c r="F231" s="32"/>
    </row>
    <row r="232">
      <c r="A232" s="42"/>
      <c r="B232" s="28"/>
      <c r="C232" s="28"/>
      <c r="D232" s="29"/>
      <c r="F232" s="32"/>
    </row>
    <row r="233">
      <c r="A233" s="42"/>
      <c r="B233" s="28"/>
      <c r="C233" s="28"/>
      <c r="D233" s="29"/>
      <c r="F233" s="32"/>
    </row>
    <row r="234">
      <c r="A234" s="42"/>
      <c r="B234" s="28"/>
      <c r="C234" s="28"/>
      <c r="D234" s="29"/>
      <c r="F234" s="32"/>
    </row>
    <row r="235">
      <c r="A235" s="42"/>
      <c r="B235" s="28"/>
      <c r="C235" s="28"/>
      <c r="D235" s="29"/>
      <c r="F235" s="32"/>
    </row>
    <row r="236">
      <c r="A236" s="42"/>
      <c r="B236" s="28"/>
      <c r="C236" s="28"/>
      <c r="D236" s="29"/>
      <c r="F236" s="32"/>
    </row>
    <row r="237">
      <c r="A237" s="42"/>
      <c r="B237" s="28"/>
      <c r="C237" s="28"/>
      <c r="D237" s="29"/>
      <c r="F237" s="32"/>
    </row>
    <row r="238">
      <c r="A238" s="42"/>
      <c r="B238" s="28"/>
      <c r="C238" s="28"/>
      <c r="D238" s="29"/>
      <c r="F238" s="32"/>
    </row>
    <row r="239">
      <c r="A239" s="42"/>
      <c r="B239" s="28"/>
      <c r="C239" s="28"/>
      <c r="D239" s="29"/>
      <c r="F239" s="32"/>
    </row>
    <row r="240">
      <c r="A240" s="42"/>
      <c r="B240" s="28"/>
      <c r="C240" s="28"/>
      <c r="D240" s="29"/>
      <c r="F240" s="32"/>
    </row>
    <row r="241">
      <c r="A241" s="42"/>
      <c r="B241" s="28"/>
      <c r="C241" s="28"/>
      <c r="D241" s="29"/>
      <c r="F241" s="32"/>
    </row>
    <row r="242">
      <c r="A242" s="42"/>
      <c r="B242" s="28"/>
      <c r="C242" s="28"/>
      <c r="D242" s="29"/>
      <c r="F242" s="32"/>
    </row>
    <row r="243">
      <c r="A243" s="42"/>
      <c r="B243" s="28"/>
      <c r="C243" s="28"/>
      <c r="D243" s="29"/>
      <c r="F243" s="32"/>
    </row>
    <row r="244">
      <c r="A244" s="42"/>
      <c r="B244" s="28"/>
      <c r="C244" s="28"/>
      <c r="D244" s="29"/>
      <c r="F244" s="32"/>
    </row>
    <row r="245">
      <c r="A245" s="42"/>
      <c r="B245" s="28"/>
      <c r="C245" s="28"/>
      <c r="D245" s="29"/>
      <c r="F245" s="32"/>
    </row>
    <row r="246">
      <c r="A246" s="42"/>
      <c r="B246" s="28"/>
      <c r="C246" s="28"/>
      <c r="D246" s="29"/>
      <c r="F246" s="32"/>
    </row>
    <row r="247">
      <c r="A247" s="42"/>
      <c r="B247" s="28"/>
      <c r="C247" s="28"/>
      <c r="D247" s="29"/>
      <c r="F247" s="32"/>
    </row>
    <row r="248">
      <c r="A248" s="42"/>
      <c r="B248" s="28"/>
      <c r="C248" s="28"/>
      <c r="D248" s="29"/>
      <c r="F248" s="32"/>
    </row>
    <row r="249">
      <c r="A249" s="42"/>
      <c r="B249" s="28"/>
      <c r="C249" s="28"/>
      <c r="D249" s="29"/>
      <c r="F249" s="32"/>
    </row>
    <row r="250">
      <c r="A250" s="42"/>
      <c r="B250" s="28"/>
      <c r="C250" s="28"/>
      <c r="D250" s="29"/>
      <c r="F250" s="32"/>
    </row>
    <row r="251">
      <c r="A251" s="42"/>
      <c r="B251" s="28"/>
      <c r="C251" s="28"/>
      <c r="D251" s="29"/>
      <c r="F251" s="32"/>
    </row>
    <row r="252">
      <c r="A252" s="42"/>
      <c r="B252" s="28"/>
      <c r="C252" s="28"/>
      <c r="D252" s="29"/>
      <c r="F252" s="32"/>
    </row>
    <row r="253">
      <c r="A253" s="42"/>
      <c r="B253" s="28"/>
      <c r="C253" s="28"/>
      <c r="D253" s="29"/>
      <c r="F253" s="32"/>
    </row>
    <row r="254">
      <c r="A254" s="42"/>
      <c r="B254" s="28"/>
      <c r="C254" s="28"/>
      <c r="D254" s="29"/>
      <c r="F254" s="32"/>
    </row>
    <row r="255">
      <c r="A255" s="42"/>
      <c r="B255" s="28"/>
      <c r="C255" s="28"/>
      <c r="D255" s="29"/>
      <c r="F255" s="32"/>
    </row>
    <row r="256">
      <c r="A256" s="42"/>
      <c r="B256" s="28"/>
      <c r="C256" s="28"/>
      <c r="D256" s="29"/>
      <c r="F256" s="32"/>
    </row>
    <row r="257">
      <c r="A257" s="42"/>
      <c r="B257" s="28"/>
      <c r="C257" s="28"/>
      <c r="D257" s="29"/>
      <c r="F257" s="32"/>
    </row>
    <row r="258">
      <c r="A258" s="42"/>
      <c r="B258" s="28"/>
      <c r="C258" s="28"/>
      <c r="D258" s="29"/>
      <c r="F258" s="32"/>
    </row>
    <row r="259">
      <c r="A259" s="42"/>
      <c r="B259" s="28"/>
      <c r="C259" s="28"/>
      <c r="D259" s="29"/>
      <c r="F259" s="32"/>
    </row>
    <row r="260">
      <c r="A260" s="42"/>
      <c r="B260" s="28"/>
      <c r="C260" s="28"/>
      <c r="D260" s="29"/>
      <c r="F260" s="32"/>
    </row>
    <row r="261">
      <c r="A261" s="42"/>
      <c r="B261" s="28"/>
      <c r="C261" s="28"/>
      <c r="D261" s="29"/>
      <c r="F261" s="32"/>
    </row>
    <row r="262">
      <c r="A262" s="42"/>
      <c r="B262" s="28"/>
      <c r="C262" s="28"/>
      <c r="D262" s="29"/>
      <c r="F262" s="32"/>
    </row>
    <row r="263">
      <c r="A263" s="42"/>
      <c r="B263" s="28"/>
      <c r="C263" s="28"/>
      <c r="D263" s="29"/>
      <c r="F263" s="32"/>
    </row>
    <row r="264">
      <c r="A264" s="42"/>
      <c r="B264" s="28"/>
      <c r="C264" s="28"/>
      <c r="D264" s="29"/>
      <c r="F264" s="32"/>
    </row>
    <row r="265">
      <c r="A265" s="42"/>
      <c r="B265" s="28"/>
      <c r="C265" s="28"/>
      <c r="D265" s="29"/>
      <c r="F265" s="32"/>
    </row>
    <row r="266">
      <c r="A266" s="42"/>
      <c r="B266" s="28"/>
      <c r="C266" s="28"/>
      <c r="D266" s="29"/>
      <c r="F266" s="32"/>
    </row>
    <row r="267">
      <c r="A267" s="42"/>
      <c r="B267" s="28"/>
      <c r="C267" s="28"/>
      <c r="D267" s="29"/>
      <c r="F267" s="32"/>
    </row>
    <row r="268">
      <c r="A268" s="42"/>
      <c r="B268" s="28"/>
      <c r="C268" s="28"/>
      <c r="D268" s="29"/>
      <c r="F268" s="32"/>
    </row>
    <row r="269">
      <c r="A269" s="42"/>
      <c r="B269" s="28"/>
      <c r="C269" s="28"/>
      <c r="D269" s="29"/>
      <c r="F269" s="32"/>
    </row>
    <row r="270">
      <c r="A270" s="42"/>
      <c r="B270" s="28"/>
      <c r="C270" s="28"/>
      <c r="D270" s="29"/>
      <c r="F270" s="32"/>
    </row>
    <row r="271">
      <c r="A271" s="42"/>
      <c r="B271" s="28"/>
      <c r="C271" s="28"/>
      <c r="D271" s="29"/>
      <c r="F271" s="32"/>
    </row>
    <row r="272">
      <c r="A272" s="42"/>
      <c r="B272" s="28"/>
      <c r="C272" s="28"/>
      <c r="D272" s="29"/>
      <c r="F272" s="32"/>
    </row>
    <row r="273">
      <c r="A273" s="42"/>
      <c r="B273" s="28"/>
      <c r="C273" s="28"/>
      <c r="D273" s="29"/>
      <c r="F273" s="32"/>
    </row>
    <row r="274">
      <c r="A274" s="42"/>
      <c r="B274" s="28"/>
      <c r="C274" s="28"/>
      <c r="D274" s="29"/>
      <c r="F274" s="32"/>
    </row>
    <row r="275">
      <c r="A275" s="42"/>
      <c r="B275" s="28"/>
      <c r="C275" s="28"/>
      <c r="D275" s="29"/>
      <c r="F275" s="32"/>
    </row>
    <row r="276">
      <c r="A276" s="42"/>
      <c r="B276" s="28"/>
      <c r="C276" s="28"/>
      <c r="D276" s="29"/>
      <c r="F276" s="32"/>
    </row>
    <row r="277">
      <c r="A277" s="42"/>
      <c r="B277" s="28"/>
      <c r="C277" s="28"/>
      <c r="D277" s="29"/>
      <c r="F277" s="32"/>
    </row>
    <row r="278">
      <c r="A278" s="42"/>
      <c r="B278" s="28"/>
      <c r="C278" s="28"/>
      <c r="D278" s="29"/>
      <c r="F278" s="32"/>
    </row>
    <row r="279">
      <c r="A279" s="42"/>
      <c r="B279" s="28"/>
      <c r="C279" s="28"/>
      <c r="D279" s="29"/>
      <c r="F279" s="32"/>
    </row>
    <row r="280">
      <c r="A280" s="42"/>
      <c r="B280" s="28"/>
      <c r="C280" s="28"/>
      <c r="D280" s="29"/>
      <c r="F280" s="32"/>
    </row>
    <row r="281">
      <c r="A281" s="42"/>
      <c r="B281" s="28"/>
      <c r="C281" s="28"/>
      <c r="D281" s="29"/>
      <c r="F281" s="32"/>
    </row>
    <row r="282">
      <c r="A282" s="42"/>
      <c r="B282" s="28"/>
      <c r="C282" s="28"/>
      <c r="D282" s="29"/>
      <c r="F282" s="32"/>
    </row>
    <row r="283">
      <c r="A283" s="42"/>
      <c r="B283" s="28"/>
      <c r="C283" s="28"/>
      <c r="D283" s="29"/>
      <c r="F283" s="32"/>
    </row>
    <row r="284">
      <c r="A284" s="42"/>
      <c r="B284" s="28"/>
      <c r="C284" s="28"/>
      <c r="D284" s="29"/>
      <c r="F284" s="32"/>
    </row>
    <row r="285">
      <c r="A285" s="42"/>
      <c r="B285" s="28"/>
      <c r="C285" s="28"/>
      <c r="D285" s="29"/>
      <c r="F285" s="32"/>
    </row>
    <row r="286">
      <c r="A286" s="42"/>
      <c r="B286" s="28"/>
      <c r="C286" s="28"/>
      <c r="D286" s="29"/>
      <c r="F286" s="32"/>
    </row>
    <row r="287">
      <c r="A287" s="42"/>
      <c r="B287" s="28"/>
      <c r="C287" s="28"/>
      <c r="D287" s="29"/>
      <c r="F287" s="32"/>
    </row>
    <row r="288">
      <c r="A288" s="42"/>
      <c r="B288" s="28"/>
      <c r="C288" s="28"/>
      <c r="D288" s="29"/>
      <c r="F288" s="32"/>
    </row>
    <row r="289">
      <c r="A289" s="42"/>
      <c r="B289" s="28"/>
      <c r="C289" s="28"/>
      <c r="D289" s="29"/>
      <c r="F289" s="32"/>
    </row>
    <row r="290">
      <c r="A290" s="42"/>
      <c r="B290" s="28"/>
      <c r="C290" s="28"/>
      <c r="D290" s="29"/>
      <c r="F290" s="32"/>
    </row>
    <row r="291">
      <c r="A291" s="42"/>
      <c r="B291" s="28"/>
      <c r="C291" s="28"/>
      <c r="D291" s="29"/>
      <c r="F291" s="32"/>
    </row>
    <row r="292">
      <c r="A292" s="42"/>
      <c r="B292" s="28"/>
      <c r="C292" s="28"/>
      <c r="D292" s="29"/>
      <c r="F292" s="32"/>
    </row>
    <row r="293">
      <c r="A293" s="42"/>
      <c r="B293" s="28"/>
      <c r="C293" s="28"/>
      <c r="D293" s="29"/>
      <c r="F293" s="32"/>
    </row>
    <row r="294">
      <c r="A294" s="42"/>
      <c r="B294" s="28"/>
      <c r="C294" s="28"/>
      <c r="D294" s="29"/>
      <c r="F294" s="32"/>
    </row>
    <row r="295">
      <c r="A295" s="42"/>
      <c r="B295" s="28"/>
      <c r="C295" s="28"/>
      <c r="D295" s="29"/>
      <c r="F295" s="32"/>
    </row>
    <row r="296">
      <c r="A296" s="42"/>
      <c r="B296" s="28"/>
      <c r="C296" s="28"/>
      <c r="D296" s="29"/>
      <c r="F296" s="32"/>
    </row>
    <row r="297">
      <c r="A297" s="42"/>
      <c r="B297" s="28"/>
      <c r="C297" s="28"/>
      <c r="D297" s="29"/>
      <c r="F297" s="32"/>
    </row>
    <row r="298">
      <c r="A298" s="42"/>
      <c r="B298" s="28"/>
      <c r="C298" s="28"/>
      <c r="D298" s="29"/>
      <c r="F298" s="32"/>
    </row>
    <row r="299">
      <c r="A299" s="42"/>
      <c r="B299" s="28"/>
      <c r="C299" s="28"/>
      <c r="D299" s="29"/>
      <c r="F299" s="32"/>
    </row>
    <row r="300">
      <c r="A300" s="42"/>
      <c r="B300" s="28"/>
      <c r="C300" s="28"/>
      <c r="D300" s="29"/>
      <c r="F300" s="32"/>
    </row>
    <row r="301">
      <c r="A301" s="42"/>
      <c r="B301" s="28"/>
      <c r="C301" s="28"/>
      <c r="D301" s="29"/>
      <c r="F301" s="32"/>
    </row>
    <row r="302">
      <c r="A302" s="42"/>
      <c r="B302" s="28"/>
      <c r="C302" s="28"/>
      <c r="D302" s="29"/>
      <c r="F302" s="32"/>
    </row>
    <row r="303">
      <c r="A303" s="42"/>
      <c r="B303" s="28"/>
      <c r="C303" s="28"/>
      <c r="D303" s="29"/>
      <c r="F303" s="32"/>
    </row>
    <row r="304">
      <c r="A304" s="42"/>
      <c r="B304" s="28"/>
      <c r="C304" s="28"/>
      <c r="D304" s="29"/>
      <c r="F304" s="32"/>
    </row>
    <row r="305">
      <c r="A305" s="42"/>
      <c r="B305" s="28"/>
      <c r="C305" s="28"/>
      <c r="D305" s="29"/>
      <c r="F305" s="32"/>
    </row>
    <row r="306">
      <c r="A306" s="42"/>
      <c r="B306" s="28"/>
      <c r="C306" s="28"/>
      <c r="D306" s="29"/>
      <c r="F306" s="32"/>
    </row>
    <row r="307">
      <c r="A307" s="42"/>
      <c r="B307" s="28"/>
      <c r="C307" s="28"/>
      <c r="D307" s="29"/>
      <c r="F307" s="32"/>
    </row>
    <row r="308">
      <c r="A308" s="42"/>
      <c r="B308" s="28"/>
      <c r="C308" s="28"/>
      <c r="D308" s="29"/>
      <c r="F308" s="32"/>
    </row>
    <row r="309">
      <c r="A309" s="42"/>
      <c r="B309" s="28"/>
      <c r="C309" s="28"/>
      <c r="D309" s="29"/>
      <c r="F309" s="32"/>
    </row>
    <row r="310">
      <c r="A310" s="42"/>
      <c r="B310" s="28"/>
      <c r="C310" s="28"/>
      <c r="D310" s="29"/>
      <c r="F310" s="32"/>
    </row>
    <row r="311">
      <c r="A311" s="42"/>
      <c r="B311" s="28"/>
      <c r="C311" s="28"/>
      <c r="D311" s="29"/>
      <c r="F311" s="32"/>
    </row>
    <row r="312">
      <c r="A312" s="42"/>
      <c r="B312" s="28"/>
      <c r="C312" s="28"/>
      <c r="D312" s="29"/>
      <c r="F312" s="32"/>
    </row>
    <row r="313">
      <c r="A313" s="42"/>
      <c r="B313" s="28"/>
      <c r="C313" s="28"/>
      <c r="D313" s="29"/>
      <c r="F313" s="32"/>
    </row>
    <row r="314">
      <c r="A314" s="42"/>
      <c r="B314" s="28"/>
      <c r="C314" s="28"/>
      <c r="D314" s="29"/>
      <c r="F314" s="32"/>
    </row>
    <row r="315">
      <c r="A315" s="42"/>
      <c r="B315" s="28"/>
      <c r="C315" s="28"/>
      <c r="D315" s="29"/>
      <c r="F315" s="32"/>
    </row>
    <row r="316">
      <c r="A316" s="42"/>
      <c r="B316" s="28"/>
      <c r="C316" s="28"/>
      <c r="D316" s="29"/>
      <c r="F316" s="32"/>
    </row>
    <row r="317">
      <c r="A317" s="42"/>
      <c r="B317" s="28"/>
      <c r="C317" s="28"/>
      <c r="D317" s="29"/>
      <c r="F317" s="32"/>
    </row>
    <row r="318">
      <c r="A318" s="42"/>
      <c r="B318" s="28"/>
      <c r="C318" s="28"/>
      <c r="D318" s="29"/>
      <c r="F318" s="32"/>
    </row>
    <row r="319">
      <c r="A319" s="42"/>
      <c r="B319" s="28"/>
      <c r="C319" s="28"/>
      <c r="D319" s="29"/>
      <c r="F319" s="32"/>
    </row>
    <row r="320">
      <c r="A320" s="42"/>
      <c r="B320" s="28"/>
      <c r="C320" s="28"/>
      <c r="D320" s="29"/>
      <c r="F320" s="32"/>
    </row>
    <row r="321">
      <c r="A321" s="42"/>
      <c r="B321" s="28"/>
      <c r="C321" s="28"/>
      <c r="D321" s="29"/>
      <c r="F321" s="32"/>
    </row>
    <row r="322">
      <c r="A322" s="42"/>
      <c r="B322" s="28"/>
      <c r="C322" s="28"/>
      <c r="D322" s="29"/>
      <c r="F322" s="32"/>
    </row>
    <row r="323">
      <c r="A323" s="42"/>
      <c r="B323" s="28"/>
      <c r="C323" s="28"/>
      <c r="D323" s="29"/>
      <c r="F323" s="32"/>
    </row>
    <row r="324">
      <c r="A324" s="42"/>
      <c r="B324" s="28"/>
      <c r="C324" s="28"/>
      <c r="D324" s="29"/>
      <c r="F324" s="32"/>
    </row>
    <row r="325">
      <c r="A325" s="42"/>
      <c r="B325" s="28"/>
      <c r="C325" s="28"/>
      <c r="D325" s="29"/>
      <c r="F325" s="32"/>
    </row>
    <row r="326">
      <c r="A326" s="42"/>
      <c r="B326" s="28"/>
      <c r="C326" s="28"/>
      <c r="D326" s="29"/>
      <c r="F326" s="32"/>
    </row>
    <row r="327">
      <c r="A327" s="42"/>
      <c r="B327" s="28"/>
      <c r="C327" s="28"/>
      <c r="D327" s="29"/>
      <c r="F327" s="32"/>
    </row>
    <row r="328">
      <c r="A328" s="42"/>
      <c r="B328" s="28"/>
      <c r="C328" s="28"/>
      <c r="D328" s="29"/>
      <c r="F328" s="32"/>
    </row>
    <row r="329">
      <c r="A329" s="42"/>
      <c r="B329" s="28"/>
      <c r="C329" s="28"/>
      <c r="D329" s="29"/>
      <c r="F329" s="32"/>
    </row>
    <row r="330">
      <c r="A330" s="42"/>
      <c r="B330" s="28"/>
      <c r="C330" s="28"/>
      <c r="D330" s="29"/>
      <c r="F330" s="32"/>
    </row>
    <row r="331">
      <c r="A331" s="42"/>
      <c r="B331" s="28"/>
      <c r="C331" s="28"/>
      <c r="D331" s="29"/>
      <c r="F331" s="32"/>
    </row>
    <row r="332">
      <c r="A332" s="42"/>
      <c r="B332" s="28"/>
      <c r="C332" s="28"/>
      <c r="D332" s="29"/>
      <c r="F332" s="32"/>
    </row>
    <row r="333">
      <c r="A333" s="42"/>
      <c r="B333" s="28"/>
      <c r="C333" s="28"/>
      <c r="D333" s="29"/>
      <c r="F333" s="32"/>
    </row>
    <row r="334">
      <c r="A334" s="42"/>
      <c r="B334" s="28"/>
      <c r="C334" s="28"/>
      <c r="D334" s="29"/>
      <c r="F334" s="32"/>
    </row>
    <row r="335">
      <c r="A335" s="42"/>
      <c r="B335" s="28"/>
      <c r="C335" s="28"/>
      <c r="D335" s="29"/>
      <c r="F335" s="32"/>
    </row>
    <row r="336">
      <c r="A336" s="42"/>
      <c r="B336" s="28"/>
      <c r="C336" s="28"/>
      <c r="D336" s="29"/>
      <c r="F336" s="32"/>
    </row>
    <row r="337">
      <c r="A337" s="42"/>
      <c r="B337" s="28"/>
      <c r="C337" s="28"/>
      <c r="D337" s="29"/>
      <c r="F337" s="32"/>
    </row>
    <row r="338">
      <c r="A338" s="42"/>
      <c r="B338" s="28"/>
      <c r="C338" s="28"/>
      <c r="D338" s="29"/>
      <c r="F338" s="32"/>
    </row>
    <row r="339">
      <c r="A339" s="42"/>
      <c r="B339" s="28"/>
      <c r="C339" s="28"/>
      <c r="D339" s="29"/>
      <c r="F339" s="32"/>
    </row>
    <row r="340">
      <c r="A340" s="42"/>
      <c r="B340" s="28"/>
      <c r="C340" s="28"/>
      <c r="D340" s="29"/>
      <c r="F340" s="32"/>
    </row>
    <row r="341">
      <c r="A341" s="42"/>
      <c r="B341" s="28"/>
      <c r="C341" s="28"/>
      <c r="D341" s="29"/>
      <c r="F341" s="32"/>
    </row>
    <row r="342">
      <c r="A342" s="42"/>
      <c r="B342" s="28"/>
      <c r="C342" s="28"/>
      <c r="D342" s="29"/>
      <c r="F342" s="32"/>
    </row>
    <row r="343">
      <c r="A343" s="42"/>
      <c r="B343" s="28"/>
      <c r="C343" s="28"/>
      <c r="D343" s="29"/>
      <c r="F343" s="32"/>
    </row>
    <row r="344">
      <c r="A344" s="42"/>
      <c r="B344" s="28"/>
      <c r="C344" s="28"/>
      <c r="D344" s="29"/>
      <c r="F344" s="32"/>
    </row>
    <row r="345">
      <c r="A345" s="42"/>
      <c r="B345" s="28"/>
      <c r="C345" s="28"/>
      <c r="D345" s="29"/>
      <c r="F345" s="32"/>
    </row>
    <row r="346">
      <c r="A346" s="42"/>
      <c r="B346" s="28"/>
      <c r="C346" s="28"/>
      <c r="D346" s="29"/>
      <c r="F346" s="32"/>
    </row>
    <row r="347">
      <c r="A347" s="42"/>
      <c r="B347" s="28"/>
      <c r="C347" s="28"/>
      <c r="D347" s="29"/>
      <c r="F347" s="32"/>
    </row>
    <row r="348">
      <c r="A348" s="42"/>
      <c r="B348" s="28"/>
      <c r="C348" s="28"/>
      <c r="D348" s="29"/>
      <c r="F348" s="32"/>
    </row>
    <row r="349">
      <c r="A349" s="42"/>
      <c r="B349" s="28"/>
      <c r="C349" s="28"/>
      <c r="D349" s="29"/>
      <c r="F349" s="32"/>
    </row>
    <row r="350">
      <c r="A350" s="42"/>
      <c r="B350" s="28"/>
      <c r="C350" s="28"/>
      <c r="D350" s="29"/>
      <c r="F350" s="32"/>
    </row>
    <row r="351">
      <c r="A351" s="42"/>
      <c r="B351" s="28"/>
      <c r="C351" s="28"/>
      <c r="D351" s="29"/>
      <c r="F351" s="32"/>
    </row>
    <row r="352">
      <c r="A352" s="42"/>
      <c r="B352" s="28"/>
      <c r="C352" s="28"/>
      <c r="D352" s="29"/>
      <c r="F352" s="32"/>
    </row>
    <row r="353">
      <c r="A353" s="42"/>
      <c r="B353" s="28"/>
      <c r="C353" s="28"/>
      <c r="D353" s="29"/>
      <c r="F353" s="32"/>
    </row>
    <row r="354">
      <c r="A354" s="42"/>
      <c r="B354" s="28"/>
      <c r="C354" s="28"/>
      <c r="D354" s="29"/>
      <c r="F354" s="32"/>
    </row>
    <row r="355">
      <c r="A355" s="42"/>
      <c r="B355" s="28"/>
      <c r="C355" s="28"/>
      <c r="D355" s="29"/>
      <c r="F355" s="32"/>
    </row>
    <row r="356">
      <c r="A356" s="42"/>
      <c r="B356" s="28"/>
      <c r="C356" s="28"/>
      <c r="D356" s="29"/>
      <c r="F356" s="32"/>
    </row>
    <row r="357">
      <c r="A357" s="42"/>
      <c r="B357" s="28"/>
      <c r="C357" s="28"/>
      <c r="D357" s="29"/>
      <c r="F357" s="32"/>
    </row>
    <row r="358">
      <c r="A358" s="42"/>
      <c r="B358" s="28"/>
      <c r="C358" s="28"/>
      <c r="D358" s="29"/>
      <c r="F358" s="32"/>
    </row>
    <row r="359">
      <c r="A359" s="42"/>
      <c r="B359" s="28"/>
      <c r="C359" s="28"/>
      <c r="D359" s="29"/>
      <c r="F359" s="32"/>
    </row>
    <row r="360">
      <c r="A360" s="42"/>
      <c r="B360" s="28"/>
      <c r="C360" s="28"/>
      <c r="D360" s="29"/>
      <c r="F360" s="32"/>
    </row>
    <row r="361">
      <c r="A361" s="42"/>
      <c r="B361" s="28"/>
      <c r="C361" s="28"/>
      <c r="D361" s="29"/>
      <c r="F361" s="32"/>
    </row>
    <row r="362">
      <c r="A362" s="42"/>
      <c r="B362" s="28"/>
      <c r="C362" s="28"/>
      <c r="D362" s="29"/>
      <c r="F362" s="32"/>
    </row>
    <row r="363">
      <c r="A363" s="42"/>
      <c r="B363" s="28"/>
      <c r="C363" s="28"/>
      <c r="D363" s="29"/>
      <c r="F363" s="32"/>
    </row>
    <row r="364">
      <c r="A364" s="42"/>
      <c r="B364" s="28"/>
      <c r="C364" s="28"/>
      <c r="D364" s="29"/>
      <c r="F364" s="32"/>
    </row>
    <row r="365">
      <c r="A365" s="42"/>
      <c r="B365" s="28"/>
      <c r="C365" s="28"/>
      <c r="D365" s="29"/>
      <c r="F365" s="32"/>
    </row>
    <row r="366">
      <c r="A366" s="42"/>
      <c r="B366" s="28"/>
      <c r="C366" s="28"/>
      <c r="D366" s="29"/>
      <c r="F366" s="32"/>
    </row>
    <row r="367">
      <c r="A367" s="42"/>
      <c r="B367" s="28"/>
      <c r="C367" s="28"/>
      <c r="D367" s="29"/>
      <c r="F367" s="32"/>
    </row>
    <row r="368">
      <c r="A368" s="42"/>
      <c r="B368" s="28"/>
      <c r="C368" s="28"/>
      <c r="D368" s="29"/>
      <c r="F368" s="32"/>
    </row>
    <row r="369">
      <c r="A369" s="42"/>
      <c r="B369" s="28"/>
      <c r="C369" s="28"/>
      <c r="D369" s="29"/>
      <c r="F369" s="32"/>
    </row>
    <row r="370">
      <c r="A370" s="42"/>
      <c r="B370" s="28"/>
      <c r="C370" s="28"/>
      <c r="D370" s="29"/>
      <c r="F370" s="32"/>
    </row>
    <row r="371">
      <c r="A371" s="42"/>
      <c r="B371" s="28"/>
      <c r="C371" s="28"/>
      <c r="D371" s="29"/>
      <c r="F371" s="32"/>
    </row>
    <row r="372">
      <c r="A372" s="42"/>
      <c r="B372" s="28"/>
      <c r="C372" s="28"/>
      <c r="D372" s="29"/>
      <c r="F372" s="32"/>
    </row>
    <row r="373">
      <c r="A373" s="42"/>
      <c r="B373" s="28"/>
      <c r="C373" s="28"/>
      <c r="D373" s="29"/>
      <c r="F373" s="32"/>
    </row>
    <row r="374">
      <c r="A374" s="42"/>
      <c r="B374" s="28"/>
      <c r="C374" s="28"/>
      <c r="D374" s="29"/>
      <c r="F374" s="32"/>
    </row>
    <row r="375">
      <c r="A375" s="42"/>
      <c r="B375" s="28"/>
      <c r="C375" s="28"/>
      <c r="D375" s="29"/>
      <c r="F375" s="32"/>
    </row>
    <row r="376">
      <c r="A376" s="42"/>
      <c r="B376" s="28"/>
      <c r="C376" s="28"/>
      <c r="D376" s="29"/>
      <c r="F376" s="32"/>
    </row>
    <row r="377">
      <c r="A377" s="42"/>
      <c r="B377" s="28"/>
      <c r="C377" s="28"/>
      <c r="D377" s="29"/>
      <c r="F377" s="32"/>
    </row>
    <row r="378">
      <c r="A378" s="42"/>
      <c r="B378" s="28"/>
      <c r="C378" s="28"/>
      <c r="D378" s="29"/>
      <c r="F378" s="32"/>
    </row>
    <row r="379">
      <c r="A379" s="42"/>
      <c r="B379" s="28"/>
      <c r="C379" s="28"/>
      <c r="D379" s="29"/>
      <c r="F379" s="32"/>
    </row>
    <row r="380">
      <c r="A380" s="42"/>
      <c r="B380" s="28"/>
      <c r="C380" s="28"/>
      <c r="D380" s="29"/>
      <c r="F380" s="32"/>
    </row>
    <row r="381">
      <c r="A381" s="42"/>
      <c r="B381" s="28"/>
      <c r="C381" s="28"/>
      <c r="D381" s="29"/>
      <c r="F381" s="32"/>
    </row>
    <row r="382">
      <c r="A382" s="42"/>
      <c r="B382" s="28"/>
      <c r="C382" s="28"/>
      <c r="D382" s="29"/>
      <c r="F382" s="32"/>
    </row>
    <row r="383">
      <c r="A383" s="42"/>
      <c r="B383" s="28"/>
      <c r="C383" s="28"/>
      <c r="D383" s="29"/>
      <c r="F383" s="32"/>
    </row>
    <row r="384">
      <c r="A384" s="42"/>
      <c r="B384" s="28"/>
      <c r="C384" s="28"/>
      <c r="D384" s="29"/>
      <c r="F384" s="32"/>
    </row>
    <row r="385">
      <c r="A385" s="42"/>
      <c r="B385" s="28"/>
      <c r="C385" s="28"/>
      <c r="D385" s="29"/>
      <c r="F385" s="32"/>
    </row>
    <row r="386">
      <c r="A386" s="42"/>
      <c r="B386" s="28"/>
      <c r="C386" s="28"/>
      <c r="D386" s="29"/>
      <c r="F386" s="32"/>
    </row>
    <row r="387">
      <c r="A387" s="42"/>
      <c r="B387" s="28"/>
      <c r="C387" s="28"/>
      <c r="D387" s="29"/>
      <c r="F387" s="32"/>
    </row>
    <row r="388">
      <c r="A388" s="42"/>
      <c r="B388" s="28"/>
      <c r="C388" s="28"/>
      <c r="D388" s="29"/>
      <c r="F388" s="32"/>
    </row>
    <row r="389">
      <c r="A389" s="42"/>
      <c r="B389" s="28"/>
      <c r="C389" s="28"/>
      <c r="D389" s="29"/>
      <c r="F389" s="32"/>
    </row>
    <row r="390">
      <c r="A390" s="42"/>
      <c r="B390" s="28"/>
      <c r="C390" s="28"/>
      <c r="D390" s="29"/>
      <c r="F390" s="32"/>
    </row>
    <row r="391">
      <c r="A391" s="42"/>
      <c r="B391" s="28"/>
      <c r="C391" s="28"/>
      <c r="D391" s="29"/>
      <c r="F391" s="32"/>
    </row>
    <row r="392">
      <c r="A392" s="42"/>
      <c r="B392" s="28"/>
      <c r="C392" s="28"/>
      <c r="D392" s="29"/>
      <c r="F392" s="32"/>
    </row>
    <row r="393">
      <c r="A393" s="42"/>
      <c r="B393" s="28"/>
      <c r="C393" s="28"/>
      <c r="D393" s="29"/>
      <c r="F393" s="32"/>
    </row>
    <row r="394">
      <c r="A394" s="42"/>
      <c r="B394" s="28"/>
      <c r="C394" s="28"/>
      <c r="D394" s="29"/>
      <c r="F394" s="32"/>
    </row>
    <row r="395">
      <c r="A395" s="42"/>
      <c r="B395" s="28"/>
      <c r="C395" s="28"/>
      <c r="D395" s="29"/>
      <c r="F395" s="32"/>
    </row>
    <row r="396">
      <c r="A396" s="42"/>
      <c r="B396" s="28"/>
      <c r="C396" s="28"/>
      <c r="D396" s="29"/>
      <c r="F396" s="32"/>
    </row>
    <row r="397">
      <c r="A397" s="42"/>
      <c r="B397" s="28"/>
      <c r="C397" s="28"/>
      <c r="D397" s="29"/>
      <c r="F397" s="32"/>
    </row>
    <row r="398">
      <c r="A398" s="42"/>
      <c r="B398" s="28"/>
      <c r="C398" s="28"/>
      <c r="D398" s="29"/>
      <c r="F398" s="32"/>
    </row>
    <row r="399">
      <c r="A399" s="42"/>
      <c r="B399" s="28"/>
      <c r="C399" s="28"/>
      <c r="D399" s="29"/>
      <c r="F399" s="32"/>
    </row>
    <row r="400">
      <c r="A400" s="42"/>
      <c r="B400" s="28"/>
      <c r="C400" s="28"/>
      <c r="D400" s="29"/>
      <c r="F400" s="32"/>
    </row>
    <row r="401">
      <c r="A401" s="42"/>
      <c r="B401" s="28"/>
      <c r="C401" s="28"/>
      <c r="D401" s="29"/>
      <c r="F401" s="32"/>
    </row>
    <row r="402">
      <c r="A402" s="42"/>
      <c r="B402" s="28"/>
      <c r="C402" s="28"/>
      <c r="D402" s="29"/>
      <c r="F402" s="32"/>
    </row>
    <row r="403">
      <c r="A403" s="42"/>
      <c r="B403" s="28"/>
      <c r="C403" s="28"/>
      <c r="D403" s="29"/>
      <c r="F403" s="32"/>
    </row>
    <row r="404">
      <c r="A404" s="42"/>
      <c r="B404" s="28"/>
      <c r="C404" s="28"/>
      <c r="D404" s="29"/>
      <c r="F404" s="32"/>
    </row>
    <row r="405">
      <c r="A405" s="42"/>
      <c r="B405" s="28"/>
      <c r="C405" s="28"/>
      <c r="D405" s="29"/>
      <c r="F405" s="32"/>
    </row>
    <row r="406">
      <c r="A406" s="42"/>
      <c r="B406" s="28"/>
      <c r="C406" s="28"/>
      <c r="D406" s="29"/>
      <c r="F406" s="32"/>
    </row>
    <row r="407">
      <c r="A407" s="42"/>
      <c r="B407" s="28"/>
      <c r="C407" s="28"/>
      <c r="D407" s="29"/>
      <c r="F407" s="32"/>
    </row>
    <row r="408">
      <c r="A408" s="42"/>
      <c r="B408" s="28"/>
      <c r="C408" s="28"/>
      <c r="D408" s="29"/>
      <c r="F408" s="32"/>
    </row>
    <row r="409">
      <c r="A409" s="42"/>
      <c r="B409" s="28"/>
      <c r="C409" s="28"/>
      <c r="D409" s="29"/>
      <c r="F409" s="32"/>
    </row>
    <row r="410">
      <c r="A410" s="42"/>
      <c r="B410" s="28"/>
      <c r="C410" s="28"/>
      <c r="D410" s="29"/>
      <c r="F410" s="32"/>
    </row>
    <row r="411">
      <c r="A411" s="42"/>
      <c r="B411" s="28"/>
      <c r="C411" s="28"/>
      <c r="D411" s="29"/>
      <c r="F411" s="32"/>
    </row>
    <row r="412">
      <c r="A412" s="42"/>
      <c r="B412" s="28"/>
      <c r="C412" s="28"/>
      <c r="D412" s="29"/>
      <c r="F412" s="32"/>
    </row>
    <row r="413">
      <c r="A413" s="42"/>
      <c r="B413" s="28"/>
      <c r="C413" s="28"/>
      <c r="D413" s="29"/>
      <c r="F413" s="32"/>
    </row>
    <row r="414">
      <c r="A414" s="42"/>
      <c r="B414" s="28"/>
      <c r="C414" s="28"/>
      <c r="D414" s="29"/>
      <c r="F414" s="32"/>
    </row>
    <row r="415">
      <c r="A415" s="42"/>
      <c r="B415" s="28"/>
      <c r="C415" s="28"/>
      <c r="D415" s="29"/>
      <c r="F415" s="32"/>
    </row>
    <row r="416">
      <c r="A416" s="42"/>
      <c r="B416" s="28"/>
      <c r="C416" s="28"/>
      <c r="D416" s="29"/>
      <c r="F416" s="32"/>
    </row>
    <row r="417">
      <c r="A417" s="42"/>
      <c r="B417" s="28"/>
      <c r="C417" s="28"/>
      <c r="D417" s="29"/>
      <c r="F417" s="32"/>
    </row>
    <row r="418">
      <c r="A418" s="42"/>
      <c r="B418" s="28"/>
      <c r="C418" s="28"/>
      <c r="D418" s="29"/>
      <c r="F418" s="32"/>
    </row>
    <row r="419">
      <c r="A419" s="42"/>
      <c r="B419" s="28"/>
      <c r="C419" s="28"/>
      <c r="D419" s="29"/>
      <c r="F419" s="32"/>
    </row>
    <row r="420">
      <c r="A420" s="42"/>
      <c r="B420" s="28"/>
      <c r="C420" s="28"/>
      <c r="D420" s="29"/>
      <c r="F420" s="32"/>
    </row>
    <row r="421">
      <c r="A421" s="42"/>
      <c r="B421" s="28"/>
      <c r="C421" s="28"/>
      <c r="D421" s="29"/>
      <c r="F421" s="32"/>
    </row>
    <row r="422">
      <c r="A422" s="42"/>
      <c r="B422" s="28"/>
      <c r="C422" s="28"/>
      <c r="D422" s="29"/>
      <c r="F422" s="32"/>
    </row>
    <row r="423">
      <c r="A423" s="42"/>
      <c r="B423" s="28"/>
      <c r="C423" s="28"/>
      <c r="D423" s="29"/>
      <c r="F423" s="32"/>
    </row>
    <row r="424">
      <c r="A424" s="42"/>
      <c r="B424" s="28"/>
      <c r="C424" s="28"/>
      <c r="D424" s="29"/>
      <c r="F424" s="32"/>
    </row>
    <row r="425">
      <c r="A425" s="42"/>
      <c r="B425" s="28"/>
      <c r="C425" s="28"/>
      <c r="D425" s="29"/>
      <c r="F425" s="32"/>
    </row>
    <row r="426">
      <c r="A426" s="42"/>
      <c r="B426" s="28"/>
      <c r="C426" s="28"/>
      <c r="D426" s="29"/>
      <c r="F426" s="32"/>
    </row>
    <row r="427">
      <c r="A427" s="42"/>
      <c r="B427" s="28"/>
      <c r="C427" s="28"/>
      <c r="D427" s="29"/>
      <c r="F427" s="32"/>
    </row>
    <row r="428">
      <c r="A428" s="42"/>
      <c r="B428" s="28"/>
      <c r="C428" s="28"/>
      <c r="D428" s="29"/>
      <c r="F428" s="32"/>
    </row>
    <row r="429">
      <c r="A429" s="42"/>
      <c r="B429" s="28"/>
      <c r="C429" s="28"/>
      <c r="D429" s="29"/>
      <c r="F429" s="32"/>
    </row>
    <row r="430">
      <c r="A430" s="42"/>
      <c r="B430" s="28"/>
      <c r="C430" s="28"/>
      <c r="D430" s="29"/>
      <c r="F430" s="32"/>
    </row>
    <row r="431">
      <c r="A431" s="42"/>
      <c r="B431" s="28"/>
      <c r="C431" s="28"/>
      <c r="D431" s="29"/>
      <c r="F431" s="32"/>
    </row>
    <row r="432">
      <c r="A432" s="42"/>
      <c r="B432" s="28"/>
      <c r="C432" s="28"/>
      <c r="D432" s="29"/>
      <c r="F432" s="32"/>
    </row>
    <row r="433">
      <c r="A433" s="42"/>
      <c r="B433" s="28"/>
      <c r="C433" s="28"/>
      <c r="D433" s="29"/>
      <c r="F433" s="32"/>
    </row>
    <row r="434">
      <c r="A434" s="42"/>
      <c r="B434" s="28"/>
      <c r="C434" s="28"/>
      <c r="D434" s="29"/>
      <c r="F434" s="32"/>
    </row>
    <row r="435">
      <c r="A435" s="42"/>
      <c r="B435" s="28"/>
      <c r="C435" s="28"/>
      <c r="D435" s="29"/>
      <c r="F435" s="32"/>
    </row>
    <row r="436">
      <c r="A436" s="42"/>
      <c r="B436" s="28"/>
      <c r="C436" s="28"/>
      <c r="D436" s="29"/>
      <c r="F436" s="32"/>
    </row>
    <row r="437">
      <c r="A437" s="42"/>
      <c r="B437" s="28"/>
      <c r="C437" s="28"/>
      <c r="D437" s="29"/>
      <c r="F437" s="32"/>
    </row>
    <row r="438">
      <c r="A438" s="42"/>
      <c r="B438" s="28"/>
      <c r="C438" s="28"/>
      <c r="D438" s="29"/>
      <c r="F438" s="32"/>
    </row>
    <row r="439">
      <c r="A439" s="42"/>
      <c r="B439" s="28"/>
      <c r="C439" s="28"/>
      <c r="D439" s="29"/>
      <c r="F439" s="32"/>
    </row>
    <row r="440">
      <c r="A440" s="42"/>
      <c r="B440" s="28"/>
      <c r="C440" s="28"/>
      <c r="D440" s="29"/>
      <c r="F440" s="32"/>
    </row>
    <row r="441">
      <c r="A441" s="42"/>
      <c r="B441" s="28"/>
      <c r="C441" s="28"/>
      <c r="D441" s="29"/>
      <c r="F441" s="32"/>
    </row>
    <row r="442">
      <c r="A442" s="42"/>
      <c r="B442" s="28"/>
      <c r="C442" s="28"/>
      <c r="D442" s="29"/>
      <c r="F442" s="32"/>
    </row>
    <row r="443">
      <c r="A443" s="42"/>
      <c r="B443" s="28"/>
      <c r="C443" s="28"/>
      <c r="D443" s="29"/>
      <c r="F443" s="32"/>
    </row>
    <row r="444">
      <c r="A444" s="42"/>
      <c r="B444" s="28"/>
      <c r="C444" s="28"/>
      <c r="D444" s="29"/>
      <c r="F444" s="32"/>
    </row>
    <row r="445">
      <c r="A445" s="42"/>
      <c r="B445" s="28"/>
      <c r="C445" s="28"/>
      <c r="D445" s="29"/>
      <c r="F445" s="32"/>
    </row>
    <row r="446">
      <c r="A446" s="42"/>
      <c r="B446" s="28"/>
      <c r="C446" s="28"/>
      <c r="D446" s="29"/>
      <c r="F446" s="32"/>
    </row>
    <row r="447">
      <c r="A447" s="42"/>
      <c r="B447" s="28"/>
      <c r="C447" s="28"/>
      <c r="D447" s="29"/>
      <c r="F447" s="32"/>
    </row>
    <row r="448">
      <c r="A448" s="42"/>
      <c r="B448" s="28"/>
      <c r="C448" s="28"/>
      <c r="D448" s="29"/>
      <c r="F448" s="32"/>
    </row>
    <row r="449">
      <c r="A449" s="42"/>
      <c r="B449" s="28"/>
      <c r="C449" s="28"/>
      <c r="D449" s="29"/>
      <c r="F449" s="32"/>
    </row>
    <row r="450">
      <c r="A450" s="42"/>
      <c r="B450" s="28"/>
      <c r="C450" s="28"/>
      <c r="D450" s="29"/>
      <c r="F450" s="32"/>
    </row>
    <row r="451">
      <c r="A451" s="42"/>
      <c r="B451" s="28"/>
      <c r="C451" s="28"/>
      <c r="D451" s="29"/>
      <c r="F451" s="32"/>
    </row>
    <row r="452">
      <c r="A452" s="42"/>
      <c r="B452" s="28"/>
      <c r="C452" s="28"/>
      <c r="D452" s="29"/>
      <c r="F452" s="32"/>
    </row>
    <row r="453">
      <c r="A453" s="42"/>
      <c r="B453" s="28"/>
      <c r="C453" s="28"/>
      <c r="D453" s="29"/>
      <c r="F453" s="32"/>
    </row>
    <row r="454">
      <c r="A454" s="42"/>
      <c r="B454" s="28"/>
      <c r="C454" s="28"/>
      <c r="D454" s="29"/>
      <c r="F454" s="32"/>
    </row>
    <row r="455">
      <c r="A455" s="42"/>
      <c r="B455" s="28"/>
      <c r="C455" s="28"/>
      <c r="D455" s="29"/>
      <c r="F455" s="32"/>
    </row>
    <row r="456">
      <c r="A456" s="42"/>
      <c r="B456" s="28"/>
      <c r="C456" s="28"/>
      <c r="D456" s="29"/>
      <c r="F456" s="32"/>
    </row>
    <row r="457">
      <c r="A457" s="42"/>
      <c r="B457" s="28"/>
      <c r="C457" s="28"/>
      <c r="D457" s="29"/>
      <c r="F457" s="32"/>
    </row>
    <row r="458">
      <c r="A458" s="42"/>
      <c r="B458" s="28"/>
      <c r="C458" s="28"/>
      <c r="D458" s="29"/>
      <c r="F458" s="32"/>
    </row>
    <row r="459">
      <c r="A459" s="42"/>
      <c r="B459" s="28"/>
      <c r="C459" s="28"/>
      <c r="D459" s="29"/>
      <c r="F459" s="32"/>
    </row>
    <row r="460">
      <c r="A460" s="42"/>
      <c r="B460" s="28"/>
      <c r="C460" s="28"/>
      <c r="D460" s="29"/>
      <c r="F460" s="32"/>
    </row>
    <row r="461">
      <c r="A461" s="42"/>
      <c r="B461" s="28"/>
      <c r="C461" s="28"/>
      <c r="D461" s="29"/>
      <c r="F461" s="32"/>
    </row>
    <row r="462">
      <c r="A462" s="42"/>
      <c r="B462" s="28"/>
      <c r="C462" s="28"/>
      <c r="D462" s="29"/>
      <c r="F462" s="32"/>
    </row>
    <row r="463">
      <c r="A463" s="42"/>
      <c r="B463" s="28"/>
      <c r="C463" s="28"/>
      <c r="D463" s="29"/>
      <c r="F463" s="32"/>
    </row>
    <row r="464">
      <c r="A464" s="42"/>
      <c r="B464" s="28"/>
      <c r="C464" s="28"/>
      <c r="D464" s="29"/>
      <c r="F464" s="32"/>
    </row>
    <row r="465">
      <c r="A465" s="42"/>
      <c r="B465" s="28"/>
      <c r="C465" s="28"/>
      <c r="D465" s="29"/>
      <c r="F465" s="32"/>
    </row>
    <row r="466">
      <c r="A466" s="42"/>
      <c r="B466" s="28"/>
      <c r="C466" s="28"/>
      <c r="D466" s="29"/>
      <c r="F466" s="32"/>
    </row>
    <row r="467">
      <c r="A467" s="42"/>
      <c r="B467" s="28"/>
      <c r="C467" s="28"/>
      <c r="D467" s="29"/>
      <c r="F467" s="32"/>
    </row>
    <row r="468">
      <c r="A468" s="42"/>
      <c r="B468" s="28"/>
      <c r="C468" s="28"/>
      <c r="D468" s="29"/>
      <c r="F468" s="32"/>
    </row>
    <row r="469">
      <c r="A469" s="42"/>
      <c r="B469" s="28"/>
      <c r="C469" s="28"/>
      <c r="D469" s="29"/>
      <c r="F469" s="32"/>
    </row>
    <row r="470">
      <c r="A470" s="42"/>
      <c r="B470" s="28"/>
      <c r="C470" s="28"/>
      <c r="D470" s="29"/>
      <c r="F470" s="32"/>
    </row>
    <row r="471">
      <c r="A471" s="42"/>
      <c r="B471" s="28"/>
      <c r="C471" s="28"/>
      <c r="D471" s="29"/>
      <c r="F471" s="32"/>
    </row>
    <row r="472">
      <c r="A472" s="42"/>
      <c r="B472" s="28"/>
      <c r="C472" s="28"/>
      <c r="D472" s="29"/>
      <c r="F472" s="32"/>
    </row>
    <row r="473">
      <c r="A473" s="42"/>
      <c r="B473" s="28"/>
      <c r="C473" s="28"/>
      <c r="D473" s="29"/>
      <c r="F473" s="32"/>
    </row>
    <row r="474">
      <c r="A474" s="42"/>
      <c r="B474" s="28"/>
      <c r="C474" s="28"/>
      <c r="D474" s="29"/>
      <c r="F474" s="32"/>
    </row>
    <row r="475">
      <c r="A475" s="42"/>
      <c r="B475" s="28"/>
      <c r="C475" s="28"/>
      <c r="D475" s="29"/>
      <c r="F475" s="32"/>
    </row>
    <row r="476">
      <c r="A476" s="42"/>
      <c r="B476" s="28"/>
      <c r="C476" s="28"/>
      <c r="D476" s="29"/>
      <c r="F476" s="32"/>
    </row>
    <row r="477">
      <c r="A477" s="42"/>
      <c r="B477" s="28"/>
      <c r="C477" s="28"/>
      <c r="D477" s="29"/>
      <c r="F477" s="32"/>
    </row>
    <row r="478">
      <c r="A478" s="42"/>
      <c r="B478" s="28"/>
      <c r="C478" s="28"/>
      <c r="D478" s="29"/>
      <c r="F478" s="32"/>
    </row>
    <row r="479">
      <c r="A479" s="42"/>
      <c r="B479" s="28"/>
      <c r="C479" s="28"/>
      <c r="D479" s="29"/>
      <c r="F479" s="32"/>
    </row>
    <row r="480">
      <c r="A480" s="42"/>
      <c r="B480" s="28"/>
      <c r="C480" s="28"/>
      <c r="D480" s="29"/>
      <c r="F480" s="32"/>
    </row>
    <row r="481">
      <c r="A481" s="42"/>
      <c r="B481" s="28"/>
      <c r="C481" s="28"/>
      <c r="D481" s="29"/>
      <c r="F481" s="32"/>
    </row>
    <row r="482">
      <c r="A482" s="42"/>
      <c r="B482" s="28"/>
      <c r="C482" s="28"/>
      <c r="D482" s="29"/>
      <c r="F482" s="32"/>
    </row>
    <row r="483">
      <c r="A483" s="42"/>
      <c r="B483" s="28"/>
      <c r="C483" s="28"/>
      <c r="D483" s="29"/>
      <c r="F483" s="32"/>
    </row>
    <row r="484">
      <c r="A484" s="42"/>
      <c r="B484" s="28"/>
      <c r="C484" s="28"/>
      <c r="D484" s="29"/>
      <c r="F484" s="32"/>
    </row>
    <row r="485">
      <c r="A485" s="42"/>
      <c r="B485" s="28"/>
      <c r="C485" s="28"/>
      <c r="D485" s="29"/>
      <c r="F485" s="32"/>
    </row>
    <row r="486">
      <c r="A486" s="42"/>
      <c r="B486" s="28"/>
      <c r="C486" s="28"/>
      <c r="D486" s="29"/>
      <c r="F486" s="32"/>
    </row>
    <row r="487">
      <c r="A487" s="42"/>
      <c r="B487" s="28"/>
      <c r="C487" s="28"/>
      <c r="D487" s="29"/>
      <c r="F487" s="32"/>
    </row>
    <row r="488">
      <c r="A488" s="42"/>
      <c r="B488" s="28"/>
      <c r="C488" s="28"/>
      <c r="D488" s="29"/>
      <c r="F488" s="32"/>
    </row>
    <row r="489">
      <c r="A489" s="42"/>
      <c r="B489" s="28"/>
      <c r="C489" s="28"/>
      <c r="D489" s="29"/>
      <c r="F489" s="32"/>
    </row>
    <row r="490">
      <c r="A490" s="42"/>
      <c r="B490" s="28"/>
      <c r="C490" s="28"/>
      <c r="D490" s="29"/>
      <c r="F490" s="32"/>
    </row>
    <row r="491">
      <c r="A491" s="42"/>
      <c r="B491" s="28"/>
      <c r="C491" s="28"/>
      <c r="D491" s="29"/>
      <c r="F491" s="32"/>
    </row>
    <row r="492">
      <c r="A492" s="42"/>
      <c r="B492" s="28"/>
      <c r="C492" s="28"/>
      <c r="D492" s="29"/>
      <c r="F492" s="32"/>
    </row>
    <row r="493">
      <c r="A493" s="42"/>
      <c r="B493" s="28"/>
      <c r="C493" s="28"/>
      <c r="D493" s="29"/>
      <c r="F493" s="32"/>
    </row>
    <row r="494">
      <c r="A494" s="42"/>
      <c r="B494" s="28"/>
      <c r="C494" s="28"/>
      <c r="D494" s="29"/>
      <c r="F494" s="32"/>
    </row>
    <row r="495">
      <c r="A495" s="42"/>
      <c r="B495" s="28"/>
      <c r="C495" s="28"/>
      <c r="D495" s="29"/>
      <c r="F495" s="32"/>
    </row>
    <row r="496">
      <c r="A496" s="42"/>
      <c r="B496" s="28"/>
      <c r="C496" s="28"/>
      <c r="D496" s="29"/>
      <c r="F496" s="32"/>
    </row>
    <row r="497">
      <c r="A497" s="42"/>
      <c r="B497" s="28"/>
      <c r="C497" s="28"/>
      <c r="D497" s="29"/>
      <c r="F497" s="32"/>
    </row>
    <row r="498">
      <c r="A498" s="42"/>
      <c r="B498" s="28"/>
      <c r="C498" s="28"/>
      <c r="D498" s="29"/>
      <c r="F498" s="32"/>
    </row>
    <row r="499">
      <c r="A499" s="42"/>
      <c r="B499" s="28"/>
      <c r="C499" s="28"/>
      <c r="D499" s="29"/>
      <c r="F499" s="32"/>
    </row>
    <row r="500">
      <c r="A500" s="42"/>
      <c r="B500" s="28"/>
      <c r="C500" s="28"/>
      <c r="D500" s="29"/>
      <c r="F500" s="32"/>
    </row>
    <row r="501">
      <c r="A501" s="42"/>
      <c r="B501" s="28"/>
      <c r="C501" s="28"/>
      <c r="D501" s="29"/>
      <c r="F501" s="32"/>
    </row>
    <row r="502">
      <c r="A502" s="42"/>
      <c r="B502" s="28"/>
      <c r="C502" s="28"/>
      <c r="D502" s="29"/>
      <c r="F502" s="32"/>
    </row>
    <row r="503">
      <c r="A503" s="42"/>
      <c r="B503" s="28"/>
      <c r="C503" s="28"/>
      <c r="D503" s="29"/>
      <c r="F503" s="32"/>
    </row>
    <row r="504">
      <c r="A504" s="42"/>
      <c r="B504" s="28"/>
      <c r="C504" s="28"/>
      <c r="D504" s="29"/>
      <c r="F504" s="32"/>
    </row>
    <row r="505">
      <c r="A505" s="42"/>
      <c r="B505" s="28"/>
      <c r="C505" s="28"/>
      <c r="D505" s="29"/>
      <c r="F505" s="32"/>
    </row>
    <row r="506">
      <c r="A506" s="42"/>
      <c r="B506" s="28"/>
      <c r="C506" s="28"/>
      <c r="D506" s="29"/>
      <c r="F506" s="32"/>
    </row>
    <row r="507">
      <c r="A507" s="42"/>
      <c r="B507" s="28"/>
      <c r="C507" s="28"/>
      <c r="D507" s="29"/>
      <c r="F507" s="32"/>
    </row>
    <row r="508">
      <c r="A508" s="42"/>
      <c r="B508" s="28"/>
      <c r="C508" s="28"/>
      <c r="D508" s="29"/>
      <c r="F508" s="32"/>
    </row>
    <row r="509">
      <c r="A509" s="42"/>
      <c r="B509" s="28"/>
      <c r="C509" s="28"/>
      <c r="D509" s="29"/>
      <c r="F509" s="32"/>
    </row>
    <row r="510">
      <c r="A510" s="42"/>
      <c r="B510" s="28"/>
      <c r="C510" s="28"/>
      <c r="D510" s="29"/>
      <c r="F510" s="32"/>
    </row>
    <row r="511">
      <c r="A511" s="42"/>
      <c r="B511" s="28"/>
      <c r="C511" s="28"/>
      <c r="D511" s="29"/>
      <c r="F511" s="32"/>
    </row>
    <row r="512">
      <c r="A512" s="42"/>
      <c r="B512" s="28"/>
      <c r="C512" s="28"/>
      <c r="D512" s="29"/>
      <c r="F512" s="32"/>
    </row>
    <row r="513">
      <c r="A513" s="42"/>
      <c r="B513" s="28"/>
      <c r="C513" s="28"/>
      <c r="D513" s="29"/>
      <c r="F513" s="32"/>
    </row>
    <row r="514">
      <c r="A514" s="42"/>
      <c r="B514" s="28"/>
      <c r="C514" s="28"/>
      <c r="D514" s="29"/>
      <c r="F514" s="32"/>
    </row>
    <row r="515">
      <c r="A515" s="42"/>
      <c r="B515" s="28"/>
      <c r="C515" s="28"/>
      <c r="D515" s="29"/>
      <c r="F515" s="32"/>
    </row>
    <row r="516">
      <c r="A516" s="42"/>
      <c r="B516" s="28"/>
      <c r="C516" s="28"/>
      <c r="D516" s="29"/>
      <c r="F516" s="32"/>
    </row>
    <row r="517">
      <c r="A517" s="42"/>
      <c r="B517" s="28"/>
      <c r="C517" s="28"/>
      <c r="D517" s="29"/>
      <c r="F517" s="32"/>
    </row>
    <row r="518">
      <c r="A518" s="42"/>
      <c r="B518" s="28"/>
      <c r="C518" s="28"/>
      <c r="D518" s="29"/>
      <c r="F518" s="32"/>
    </row>
    <row r="519">
      <c r="A519" s="42"/>
      <c r="B519" s="28"/>
      <c r="C519" s="28"/>
      <c r="D519" s="29"/>
      <c r="F519" s="32"/>
    </row>
    <row r="520">
      <c r="A520" s="42"/>
      <c r="B520" s="28"/>
      <c r="C520" s="28"/>
      <c r="D520" s="29"/>
      <c r="F520" s="32"/>
    </row>
    <row r="521">
      <c r="A521" s="42"/>
      <c r="B521" s="28"/>
      <c r="C521" s="28"/>
      <c r="D521" s="29"/>
      <c r="F521" s="32"/>
    </row>
    <row r="522">
      <c r="A522" s="42"/>
      <c r="B522" s="28"/>
      <c r="C522" s="28"/>
      <c r="D522" s="29"/>
      <c r="F522" s="32"/>
    </row>
    <row r="523">
      <c r="A523" s="42"/>
      <c r="B523" s="28"/>
      <c r="C523" s="28"/>
      <c r="D523" s="29"/>
      <c r="F523" s="32"/>
    </row>
    <row r="524">
      <c r="A524" s="42"/>
      <c r="B524" s="28"/>
      <c r="C524" s="28"/>
      <c r="D524" s="29"/>
      <c r="F524" s="32"/>
    </row>
    <row r="525">
      <c r="A525" s="42"/>
      <c r="B525" s="28"/>
      <c r="C525" s="28"/>
      <c r="D525" s="29"/>
      <c r="F525" s="32"/>
    </row>
    <row r="526">
      <c r="A526" s="42"/>
      <c r="B526" s="28"/>
      <c r="C526" s="28"/>
      <c r="D526" s="29"/>
      <c r="F526" s="32"/>
    </row>
    <row r="527">
      <c r="A527" s="42"/>
      <c r="B527" s="28"/>
      <c r="C527" s="28"/>
      <c r="D527" s="29"/>
      <c r="F527" s="32"/>
    </row>
    <row r="528">
      <c r="A528" s="42"/>
      <c r="B528" s="28"/>
      <c r="C528" s="28"/>
      <c r="D528" s="29"/>
      <c r="F528" s="32"/>
    </row>
    <row r="529">
      <c r="A529" s="42"/>
      <c r="B529" s="28"/>
      <c r="C529" s="28"/>
      <c r="D529" s="29"/>
      <c r="F529" s="32"/>
    </row>
    <row r="530">
      <c r="A530" s="42"/>
      <c r="B530" s="28"/>
      <c r="C530" s="28"/>
      <c r="D530" s="29"/>
      <c r="F530" s="32"/>
    </row>
    <row r="531">
      <c r="A531" s="42"/>
      <c r="B531" s="28"/>
      <c r="C531" s="28"/>
      <c r="D531" s="29"/>
      <c r="F531" s="32"/>
    </row>
    <row r="532">
      <c r="A532" s="42"/>
      <c r="B532" s="28"/>
      <c r="C532" s="28"/>
      <c r="D532" s="29"/>
      <c r="F532" s="32"/>
    </row>
    <row r="533">
      <c r="A533" s="42"/>
      <c r="B533" s="28"/>
      <c r="C533" s="28"/>
      <c r="D533" s="29"/>
      <c r="F533" s="32"/>
    </row>
    <row r="534">
      <c r="A534" s="42"/>
      <c r="B534" s="28"/>
      <c r="C534" s="28"/>
      <c r="D534" s="29"/>
      <c r="F534" s="32"/>
    </row>
    <row r="535">
      <c r="A535" s="42"/>
      <c r="B535" s="28"/>
      <c r="C535" s="28"/>
      <c r="D535" s="29"/>
      <c r="F535" s="32"/>
    </row>
    <row r="536">
      <c r="A536" s="42"/>
      <c r="B536" s="28"/>
      <c r="C536" s="28"/>
      <c r="D536" s="29"/>
      <c r="F536" s="32"/>
    </row>
    <row r="537">
      <c r="A537" s="42"/>
      <c r="B537" s="28"/>
      <c r="C537" s="28"/>
      <c r="D537" s="29"/>
      <c r="F537" s="32"/>
    </row>
    <row r="538">
      <c r="A538" s="42"/>
      <c r="B538" s="28"/>
      <c r="C538" s="28"/>
      <c r="D538" s="29"/>
      <c r="F538" s="32"/>
    </row>
    <row r="539">
      <c r="A539" s="42"/>
      <c r="B539" s="28"/>
      <c r="C539" s="28"/>
      <c r="D539" s="29"/>
      <c r="F539" s="32"/>
    </row>
    <row r="540">
      <c r="A540" s="42"/>
      <c r="B540" s="28"/>
      <c r="C540" s="28"/>
      <c r="D540" s="29"/>
      <c r="F540" s="32"/>
    </row>
    <row r="541">
      <c r="A541" s="42"/>
      <c r="B541" s="28"/>
      <c r="C541" s="28"/>
      <c r="D541" s="29"/>
      <c r="F541" s="32"/>
    </row>
    <row r="542">
      <c r="A542" s="42"/>
      <c r="B542" s="28"/>
      <c r="C542" s="28"/>
      <c r="D542" s="29"/>
      <c r="F542" s="32"/>
    </row>
    <row r="543">
      <c r="A543" s="42"/>
      <c r="B543" s="28"/>
      <c r="C543" s="28"/>
      <c r="D543" s="29"/>
      <c r="F543" s="32"/>
    </row>
    <row r="544">
      <c r="A544" s="42"/>
      <c r="B544" s="28"/>
      <c r="C544" s="28"/>
      <c r="D544" s="29"/>
      <c r="F544" s="32"/>
    </row>
    <row r="545">
      <c r="A545" s="42"/>
      <c r="B545" s="28"/>
      <c r="C545" s="28"/>
      <c r="D545" s="29"/>
      <c r="F545" s="32"/>
    </row>
    <row r="546">
      <c r="A546" s="42"/>
      <c r="B546" s="28"/>
      <c r="C546" s="28"/>
      <c r="D546" s="29"/>
      <c r="F546" s="32"/>
    </row>
    <row r="547">
      <c r="A547" s="42"/>
      <c r="B547" s="28"/>
      <c r="C547" s="28"/>
      <c r="D547" s="29"/>
      <c r="F547" s="32"/>
    </row>
    <row r="548">
      <c r="A548" s="42"/>
      <c r="B548" s="28"/>
      <c r="C548" s="28"/>
      <c r="D548" s="29"/>
      <c r="F548" s="32"/>
    </row>
    <row r="549">
      <c r="A549" s="42"/>
      <c r="B549" s="28"/>
      <c r="C549" s="28"/>
      <c r="D549" s="29"/>
      <c r="F549" s="32"/>
    </row>
    <row r="550">
      <c r="A550" s="42"/>
      <c r="B550" s="28"/>
      <c r="C550" s="28"/>
      <c r="D550" s="29"/>
      <c r="F550" s="32"/>
    </row>
    <row r="551">
      <c r="A551" s="42"/>
      <c r="B551" s="28"/>
      <c r="C551" s="28"/>
      <c r="D551" s="29"/>
      <c r="F551" s="32"/>
    </row>
    <row r="552">
      <c r="A552" s="42"/>
      <c r="B552" s="28"/>
      <c r="C552" s="28"/>
      <c r="D552" s="29"/>
      <c r="F552" s="32"/>
    </row>
    <row r="553">
      <c r="A553" s="42"/>
      <c r="B553" s="28"/>
      <c r="C553" s="28"/>
      <c r="D553" s="29"/>
      <c r="F553" s="32"/>
    </row>
    <row r="554">
      <c r="A554" s="42"/>
      <c r="B554" s="28"/>
      <c r="C554" s="28"/>
      <c r="D554" s="29"/>
      <c r="F554" s="32"/>
    </row>
    <row r="555">
      <c r="A555" s="42"/>
      <c r="B555" s="28"/>
      <c r="C555" s="28"/>
      <c r="D555" s="29"/>
      <c r="F555" s="32"/>
    </row>
    <row r="556">
      <c r="A556" s="42"/>
      <c r="B556" s="28"/>
      <c r="C556" s="28"/>
      <c r="D556" s="29"/>
      <c r="F556" s="32"/>
    </row>
    <row r="557">
      <c r="A557" s="42"/>
      <c r="B557" s="28"/>
      <c r="C557" s="28"/>
      <c r="D557" s="29"/>
      <c r="F557" s="32"/>
    </row>
    <row r="558">
      <c r="A558" s="42"/>
      <c r="B558" s="28"/>
      <c r="C558" s="28"/>
      <c r="D558" s="29"/>
      <c r="F558" s="32"/>
    </row>
    <row r="559">
      <c r="A559" s="42"/>
      <c r="B559" s="28"/>
      <c r="C559" s="28"/>
      <c r="D559" s="29"/>
      <c r="F559" s="32"/>
    </row>
    <row r="560">
      <c r="A560" s="42"/>
      <c r="B560" s="28"/>
      <c r="C560" s="28"/>
      <c r="D560" s="29"/>
      <c r="F560" s="32"/>
    </row>
    <row r="561">
      <c r="A561" s="42"/>
      <c r="B561" s="28"/>
      <c r="C561" s="28"/>
      <c r="D561" s="29"/>
      <c r="F561" s="32"/>
    </row>
    <row r="562">
      <c r="A562" s="42"/>
      <c r="B562" s="28"/>
      <c r="C562" s="28"/>
      <c r="D562" s="29"/>
      <c r="F562" s="32"/>
    </row>
    <row r="563">
      <c r="A563" s="42"/>
      <c r="B563" s="28"/>
      <c r="C563" s="28"/>
      <c r="D563" s="29"/>
      <c r="F563" s="32"/>
    </row>
    <row r="564">
      <c r="A564" s="42"/>
      <c r="B564" s="28"/>
      <c r="C564" s="28"/>
      <c r="D564" s="29"/>
      <c r="F564" s="32"/>
    </row>
    <row r="565">
      <c r="A565" s="42"/>
      <c r="B565" s="28"/>
      <c r="C565" s="28"/>
      <c r="D565" s="29"/>
      <c r="F565" s="32"/>
    </row>
    <row r="566">
      <c r="A566" s="42"/>
      <c r="B566" s="28"/>
      <c r="C566" s="28"/>
      <c r="D566" s="29"/>
      <c r="F566" s="32"/>
    </row>
    <row r="567">
      <c r="A567" s="42"/>
      <c r="B567" s="28"/>
      <c r="C567" s="28"/>
      <c r="D567" s="29"/>
      <c r="F567" s="32"/>
    </row>
    <row r="568">
      <c r="A568" s="42"/>
      <c r="B568" s="28"/>
      <c r="C568" s="28"/>
      <c r="D568" s="29"/>
      <c r="F568" s="32"/>
    </row>
    <row r="569">
      <c r="A569" s="42"/>
      <c r="B569" s="28"/>
      <c r="C569" s="28"/>
      <c r="D569" s="29"/>
      <c r="F569" s="32"/>
    </row>
    <row r="570">
      <c r="A570" s="42"/>
      <c r="B570" s="28"/>
      <c r="C570" s="28"/>
      <c r="D570" s="29"/>
      <c r="F570" s="32"/>
    </row>
    <row r="571">
      <c r="A571" s="42"/>
      <c r="B571" s="28"/>
      <c r="C571" s="28"/>
      <c r="D571" s="29"/>
      <c r="F571" s="32"/>
    </row>
    <row r="572">
      <c r="A572" s="42"/>
      <c r="B572" s="28"/>
      <c r="C572" s="28"/>
      <c r="D572" s="29"/>
      <c r="F572" s="32"/>
    </row>
    <row r="573">
      <c r="A573" s="42"/>
      <c r="B573" s="28"/>
      <c r="C573" s="28"/>
      <c r="D573" s="29"/>
      <c r="F573" s="32"/>
    </row>
    <row r="574">
      <c r="A574" s="42"/>
      <c r="B574" s="28"/>
      <c r="C574" s="28"/>
      <c r="D574" s="29"/>
      <c r="F574" s="32"/>
    </row>
    <row r="575">
      <c r="A575" s="42"/>
      <c r="B575" s="28"/>
      <c r="C575" s="28"/>
      <c r="D575" s="29"/>
      <c r="F575" s="32"/>
    </row>
    <row r="576">
      <c r="A576" s="42"/>
      <c r="B576" s="28"/>
      <c r="C576" s="28"/>
      <c r="D576" s="29"/>
      <c r="F576" s="32"/>
    </row>
    <row r="577">
      <c r="A577" s="42"/>
      <c r="B577" s="28"/>
      <c r="C577" s="28"/>
      <c r="D577" s="29"/>
      <c r="F577" s="32"/>
    </row>
    <row r="578">
      <c r="A578" s="42"/>
      <c r="B578" s="28"/>
      <c r="C578" s="28"/>
      <c r="D578" s="29"/>
      <c r="F578" s="32"/>
    </row>
    <row r="579">
      <c r="A579" s="42"/>
      <c r="B579" s="28"/>
      <c r="C579" s="28"/>
      <c r="D579" s="29"/>
      <c r="F579" s="32"/>
    </row>
    <row r="580">
      <c r="A580" s="42"/>
      <c r="B580" s="28"/>
      <c r="C580" s="28"/>
      <c r="D580" s="29"/>
      <c r="F580" s="32"/>
    </row>
    <row r="581">
      <c r="A581" s="42"/>
      <c r="B581" s="28"/>
      <c r="C581" s="28"/>
      <c r="D581" s="29"/>
      <c r="F581" s="32"/>
    </row>
    <row r="582">
      <c r="A582" s="42"/>
      <c r="B582" s="28"/>
      <c r="C582" s="28"/>
      <c r="D582" s="29"/>
      <c r="F582" s="32"/>
    </row>
    <row r="583">
      <c r="A583" s="42"/>
      <c r="B583" s="28"/>
      <c r="C583" s="28"/>
      <c r="D583" s="29"/>
      <c r="F583" s="32"/>
    </row>
    <row r="584">
      <c r="A584" s="42"/>
      <c r="B584" s="28"/>
      <c r="C584" s="28"/>
      <c r="D584" s="29"/>
      <c r="F584" s="32"/>
    </row>
    <row r="585">
      <c r="A585" s="42"/>
      <c r="B585" s="28"/>
      <c r="C585" s="28"/>
      <c r="D585" s="29"/>
      <c r="F585" s="32"/>
    </row>
    <row r="586">
      <c r="A586" s="42"/>
      <c r="B586" s="28"/>
      <c r="C586" s="28"/>
      <c r="D586" s="29"/>
      <c r="F586" s="32"/>
    </row>
    <row r="587">
      <c r="A587" s="42"/>
      <c r="B587" s="28"/>
      <c r="C587" s="28"/>
      <c r="D587" s="29"/>
      <c r="F587" s="32"/>
    </row>
    <row r="588">
      <c r="A588" s="42"/>
      <c r="B588" s="28"/>
      <c r="C588" s="28"/>
      <c r="D588" s="29"/>
      <c r="F588" s="32"/>
    </row>
    <row r="589">
      <c r="A589" s="42"/>
      <c r="B589" s="28"/>
      <c r="C589" s="28"/>
      <c r="D589" s="29"/>
      <c r="F589" s="32"/>
    </row>
    <row r="590">
      <c r="A590" s="42"/>
      <c r="B590" s="28"/>
      <c r="C590" s="28"/>
      <c r="D590" s="29"/>
      <c r="F590" s="32"/>
    </row>
    <row r="591">
      <c r="A591" s="42"/>
      <c r="B591" s="28"/>
      <c r="C591" s="28"/>
      <c r="D591" s="29"/>
      <c r="F591" s="32"/>
    </row>
    <row r="592">
      <c r="A592" s="42"/>
      <c r="B592" s="28"/>
      <c r="C592" s="28"/>
      <c r="D592" s="29"/>
      <c r="F592" s="32"/>
    </row>
    <row r="593">
      <c r="A593" s="42"/>
      <c r="B593" s="28"/>
      <c r="C593" s="28"/>
      <c r="D593" s="29"/>
      <c r="F593" s="32"/>
    </row>
    <row r="594">
      <c r="A594" s="42"/>
      <c r="B594" s="28"/>
      <c r="C594" s="28"/>
      <c r="D594" s="29"/>
      <c r="F594" s="32"/>
    </row>
    <row r="595">
      <c r="A595" s="42"/>
      <c r="B595" s="28"/>
      <c r="C595" s="28"/>
      <c r="D595" s="29"/>
      <c r="F595" s="32"/>
    </row>
    <row r="596">
      <c r="A596" s="42"/>
      <c r="B596" s="28"/>
      <c r="C596" s="28"/>
      <c r="D596" s="29"/>
      <c r="F596" s="32"/>
    </row>
    <row r="597">
      <c r="A597" s="42"/>
      <c r="B597" s="28"/>
      <c r="C597" s="28"/>
      <c r="D597" s="29"/>
      <c r="F597" s="32"/>
    </row>
    <row r="598">
      <c r="A598" s="42"/>
      <c r="B598" s="28"/>
      <c r="C598" s="28"/>
      <c r="D598" s="29"/>
      <c r="F598" s="32"/>
    </row>
    <row r="599">
      <c r="A599" s="42"/>
      <c r="B599" s="28"/>
      <c r="C599" s="28"/>
      <c r="D599" s="29"/>
      <c r="F599" s="32"/>
    </row>
    <row r="600">
      <c r="A600" s="42"/>
      <c r="B600" s="28"/>
      <c r="C600" s="28"/>
      <c r="D600" s="29"/>
      <c r="F600" s="32"/>
    </row>
    <row r="601">
      <c r="A601" s="42"/>
      <c r="B601" s="28"/>
      <c r="C601" s="28"/>
      <c r="D601" s="29"/>
      <c r="F601" s="32"/>
    </row>
    <row r="602">
      <c r="A602" s="42"/>
      <c r="B602" s="28"/>
      <c r="C602" s="28"/>
      <c r="D602" s="29"/>
      <c r="F602" s="32"/>
    </row>
    <row r="603">
      <c r="A603" s="42"/>
      <c r="B603" s="28"/>
      <c r="C603" s="28"/>
      <c r="D603" s="29"/>
      <c r="F603" s="32"/>
    </row>
    <row r="604">
      <c r="A604" s="42"/>
      <c r="B604" s="28"/>
      <c r="C604" s="28"/>
      <c r="D604" s="29"/>
      <c r="F604" s="32"/>
    </row>
    <row r="605">
      <c r="A605" s="42"/>
      <c r="B605" s="28"/>
      <c r="C605" s="28"/>
      <c r="D605" s="29"/>
      <c r="F605" s="32"/>
    </row>
    <row r="606">
      <c r="A606" s="42"/>
      <c r="B606" s="28"/>
      <c r="C606" s="28"/>
      <c r="D606" s="29"/>
      <c r="F606" s="32"/>
    </row>
    <row r="607">
      <c r="A607" s="42"/>
      <c r="B607" s="28"/>
      <c r="C607" s="28"/>
      <c r="D607" s="29"/>
      <c r="F607" s="32"/>
    </row>
    <row r="608">
      <c r="A608" s="42"/>
      <c r="B608" s="28"/>
      <c r="C608" s="28"/>
      <c r="D608" s="29"/>
      <c r="F608" s="32"/>
    </row>
    <row r="609">
      <c r="A609" s="42"/>
      <c r="B609" s="28"/>
      <c r="C609" s="28"/>
      <c r="D609" s="29"/>
      <c r="F609" s="32"/>
    </row>
    <row r="610">
      <c r="A610" s="42"/>
      <c r="B610" s="28"/>
      <c r="C610" s="28"/>
      <c r="D610" s="29"/>
      <c r="F610" s="32"/>
    </row>
    <row r="611">
      <c r="A611" s="42"/>
      <c r="B611" s="28"/>
      <c r="C611" s="28"/>
      <c r="D611" s="29"/>
      <c r="F611" s="32"/>
    </row>
    <row r="612">
      <c r="A612" s="42"/>
      <c r="B612" s="28"/>
      <c r="C612" s="28"/>
      <c r="D612" s="29"/>
      <c r="F612" s="32"/>
    </row>
    <row r="613">
      <c r="A613" s="42"/>
      <c r="B613" s="28"/>
      <c r="C613" s="28"/>
      <c r="D613" s="29"/>
      <c r="F613" s="32"/>
    </row>
    <row r="614">
      <c r="A614" s="42"/>
      <c r="B614" s="28"/>
      <c r="C614" s="28"/>
      <c r="D614" s="29"/>
      <c r="F614" s="32"/>
    </row>
    <row r="615">
      <c r="A615" s="42"/>
      <c r="B615" s="28"/>
      <c r="C615" s="28"/>
      <c r="D615" s="29"/>
      <c r="F615" s="32"/>
    </row>
    <row r="616">
      <c r="A616" s="42"/>
      <c r="B616" s="28"/>
      <c r="C616" s="28"/>
      <c r="D616" s="29"/>
      <c r="F616" s="32"/>
    </row>
    <row r="617">
      <c r="A617" s="42"/>
      <c r="B617" s="28"/>
      <c r="C617" s="28"/>
      <c r="D617" s="29"/>
      <c r="F617" s="32"/>
    </row>
    <row r="618">
      <c r="A618" s="42"/>
      <c r="B618" s="28"/>
      <c r="C618" s="28"/>
      <c r="D618" s="29"/>
      <c r="F618" s="32"/>
    </row>
    <row r="619">
      <c r="A619" s="42"/>
      <c r="B619" s="28"/>
      <c r="C619" s="28"/>
      <c r="D619" s="29"/>
      <c r="F619" s="32"/>
    </row>
    <row r="620">
      <c r="A620" s="42"/>
      <c r="B620" s="28"/>
      <c r="C620" s="28"/>
      <c r="D620" s="29"/>
      <c r="F620" s="32"/>
    </row>
    <row r="621">
      <c r="A621" s="42"/>
      <c r="B621" s="28"/>
      <c r="C621" s="28"/>
      <c r="D621" s="29"/>
      <c r="F621" s="32"/>
    </row>
    <row r="622">
      <c r="A622" s="42"/>
      <c r="B622" s="28"/>
      <c r="C622" s="28"/>
      <c r="D622" s="29"/>
      <c r="F622" s="32"/>
    </row>
    <row r="623">
      <c r="A623" s="42"/>
      <c r="B623" s="28"/>
      <c r="C623" s="28"/>
      <c r="D623" s="29"/>
      <c r="F623" s="32"/>
    </row>
    <row r="624">
      <c r="A624" s="42"/>
      <c r="B624" s="28"/>
      <c r="C624" s="28"/>
      <c r="D624" s="29"/>
      <c r="F624" s="32"/>
    </row>
    <row r="625">
      <c r="A625" s="42"/>
      <c r="B625" s="28"/>
      <c r="C625" s="28"/>
      <c r="D625" s="29"/>
      <c r="F625" s="32"/>
    </row>
    <row r="626">
      <c r="A626" s="42"/>
      <c r="B626" s="28"/>
      <c r="C626" s="28"/>
      <c r="D626" s="29"/>
      <c r="F626" s="32"/>
    </row>
    <row r="627">
      <c r="A627" s="42"/>
      <c r="B627" s="28"/>
      <c r="C627" s="28"/>
      <c r="D627" s="29"/>
      <c r="F627" s="32"/>
    </row>
    <row r="628">
      <c r="A628" s="42"/>
      <c r="B628" s="28"/>
      <c r="C628" s="28"/>
      <c r="D628" s="29"/>
      <c r="F628" s="32"/>
    </row>
    <row r="629">
      <c r="A629" s="42"/>
      <c r="B629" s="28"/>
      <c r="C629" s="28"/>
      <c r="D629" s="29"/>
      <c r="F629" s="32"/>
    </row>
    <row r="630">
      <c r="A630" s="42"/>
      <c r="B630" s="28"/>
      <c r="C630" s="28"/>
      <c r="D630" s="29"/>
      <c r="F630" s="32"/>
    </row>
    <row r="631">
      <c r="A631" s="42"/>
      <c r="B631" s="28"/>
      <c r="C631" s="28"/>
      <c r="D631" s="29"/>
      <c r="F631" s="32"/>
    </row>
    <row r="632">
      <c r="A632" s="42"/>
      <c r="B632" s="28"/>
      <c r="C632" s="28"/>
      <c r="D632" s="29"/>
      <c r="F632" s="32"/>
    </row>
    <row r="633">
      <c r="A633" s="42"/>
      <c r="B633" s="28"/>
      <c r="C633" s="28"/>
      <c r="D633" s="29"/>
      <c r="F633" s="32"/>
    </row>
    <row r="634">
      <c r="A634" s="42"/>
      <c r="B634" s="28"/>
      <c r="C634" s="28"/>
      <c r="D634" s="29"/>
      <c r="F634" s="32"/>
    </row>
    <row r="635">
      <c r="A635" s="42"/>
      <c r="B635" s="28"/>
      <c r="C635" s="28"/>
      <c r="D635" s="29"/>
      <c r="F635" s="32"/>
    </row>
    <row r="636">
      <c r="A636" s="42"/>
      <c r="B636" s="28"/>
      <c r="C636" s="28"/>
      <c r="D636" s="29"/>
      <c r="F636" s="32"/>
    </row>
    <row r="637">
      <c r="A637" s="42"/>
      <c r="B637" s="28"/>
      <c r="C637" s="28"/>
      <c r="D637" s="29"/>
      <c r="F637" s="32"/>
    </row>
    <row r="638">
      <c r="A638" s="42"/>
      <c r="B638" s="28"/>
      <c r="C638" s="28"/>
      <c r="D638" s="29"/>
      <c r="F638" s="32"/>
    </row>
    <row r="639">
      <c r="A639" s="42"/>
      <c r="B639" s="28"/>
      <c r="C639" s="28"/>
      <c r="D639" s="29"/>
      <c r="F639" s="32"/>
    </row>
    <row r="640">
      <c r="A640" s="42"/>
      <c r="B640" s="28"/>
      <c r="C640" s="28"/>
      <c r="D640" s="29"/>
      <c r="F640" s="32"/>
    </row>
    <row r="641">
      <c r="A641" s="42"/>
      <c r="B641" s="28"/>
      <c r="C641" s="28"/>
      <c r="D641" s="29"/>
      <c r="F641" s="32"/>
    </row>
    <row r="642">
      <c r="A642" s="42"/>
      <c r="B642" s="28"/>
      <c r="C642" s="28"/>
      <c r="D642" s="29"/>
      <c r="F642" s="32"/>
    </row>
    <row r="643">
      <c r="A643" s="42"/>
      <c r="B643" s="28"/>
      <c r="C643" s="28"/>
      <c r="D643" s="29"/>
      <c r="F643" s="32"/>
    </row>
    <row r="644">
      <c r="A644" s="42"/>
      <c r="B644" s="28"/>
      <c r="C644" s="28"/>
      <c r="D644" s="29"/>
      <c r="F644" s="32"/>
    </row>
    <row r="645">
      <c r="A645" s="42"/>
      <c r="B645" s="28"/>
      <c r="C645" s="28"/>
      <c r="D645" s="29"/>
      <c r="F645" s="32"/>
    </row>
    <row r="646">
      <c r="A646" s="42"/>
      <c r="B646" s="28"/>
      <c r="C646" s="28"/>
      <c r="D646" s="29"/>
      <c r="F646" s="32"/>
    </row>
    <row r="647">
      <c r="A647" s="42"/>
      <c r="B647" s="28"/>
      <c r="C647" s="28"/>
      <c r="D647" s="29"/>
      <c r="F647" s="32"/>
    </row>
    <row r="648">
      <c r="A648" s="42"/>
      <c r="B648" s="28"/>
      <c r="C648" s="28"/>
      <c r="D648" s="29"/>
      <c r="F648" s="32"/>
    </row>
    <row r="649">
      <c r="A649" s="42"/>
      <c r="B649" s="28"/>
      <c r="C649" s="28"/>
      <c r="D649" s="29"/>
      <c r="F649" s="32"/>
    </row>
    <row r="650">
      <c r="A650" s="42"/>
      <c r="B650" s="28"/>
      <c r="C650" s="28"/>
      <c r="D650" s="29"/>
      <c r="F650" s="32"/>
    </row>
    <row r="651">
      <c r="A651" s="42"/>
      <c r="B651" s="28"/>
      <c r="C651" s="28"/>
      <c r="D651" s="29"/>
      <c r="F651" s="32"/>
    </row>
    <row r="652">
      <c r="A652" s="42"/>
      <c r="B652" s="28"/>
      <c r="C652" s="28"/>
      <c r="D652" s="29"/>
      <c r="F652" s="32"/>
    </row>
    <row r="653">
      <c r="A653" s="42"/>
      <c r="B653" s="28"/>
      <c r="C653" s="28"/>
      <c r="D653" s="29"/>
      <c r="F653" s="32"/>
    </row>
    <row r="654">
      <c r="A654" s="42"/>
      <c r="B654" s="28"/>
      <c r="C654" s="28"/>
      <c r="D654" s="29"/>
      <c r="F654" s="32"/>
    </row>
    <row r="655">
      <c r="A655" s="42"/>
      <c r="B655" s="28"/>
      <c r="C655" s="28"/>
      <c r="D655" s="29"/>
      <c r="F655" s="32"/>
    </row>
    <row r="656">
      <c r="A656" s="42"/>
      <c r="B656" s="28"/>
      <c r="C656" s="28"/>
      <c r="D656" s="29"/>
      <c r="F656" s="32"/>
    </row>
    <row r="657">
      <c r="A657" s="42"/>
      <c r="B657" s="28"/>
      <c r="C657" s="28"/>
      <c r="D657" s="29"/>
      <c r="F657" s="32"/>
    </row>
    <row r="658">
      <c r="A658" s="42"/>
      <c r="B658" s="28"/>
      <c r="C658" s="28"/>
      <c r="D658" s="29"/>
      <c r="F658" s="32"/>
    </row>
    <row r="659">
      <c r="A659" s="42"/>
      <c r="B659" s="28"/>
      <c r="C659" s="28"/>
      <c r="D659" s="29"/>
      <c r="F659" s="32"/>
    </row>
    <row r="660">
      <c r="A660" s="42"/>
      <c r="B660" s="28"/>
      <c r="C660" s="28"/>
      <c r="D660" s="29"/>
      <c r="F660" s="32"/>
    </row>
    <row r="661">
      <c r="A661" s="42"/>
      <c r="B661" s="28"/>
      <c r="C661" s="28"/>
      <c r="D661" s="29"/>
      <c r="F661" s="32"/>
    </row>
    <row r="662">
      <c r="A662" s="42"/>
      <c r="B662" s="28"/>
      <c r="C662" s="28"/>
      <c r="D662" s="29"/>
      <c r="F662" s="32"/>
    </row>
    <row r="663">
      <c r="A663" s="42"/>
      <c r="B663" s="28"/>
      <c r="C663" s="28"/>
      <c r="D663" s="29"/>
      <c r="F663" s="32"/>
    </row>
    <row r="664">
      <c r="A664" s="42"/>
      <c r="B664" s="28"/>
      <c r="C664" s="28"/>
      <c r="D664" s="29"/>
      <c r="F664" s="32"/>
    </row>
    <row r="665">
      <c r="A665" s="42"/>
      <c r="B665" s="28"/>
      <c r="C665" s="28"/>
      <c r="D665" s="29"/>
      <c r="F665" s="32"/>
    </row>
    <row r="666">
      <c r="A666" s="42"/>
      <c r="B666" s="28"/>
      <c r="C666" s="28"/>
      <c r="D666" s="29"/>
      <c r="F666" s="32"/>
    </row>
    <row r="667">
      <c r="A667" s="42"/>
      <c r="B667" s="28"/>
      <c r="C667" s="28"/>
      <c r="D667" s="29"/>
      <c r="F667" s="32"/>
    </row>
    <row r="668">
      <c r="A668" s="42"/>
      <c r="B668" s="28"/>
      <c r="C668" s="28"/>
      <c r="D668" s="29"/>
      <c r="F668" s="32"/>
    </row>
    <row r="669">
      <c r="A669" s="42"/>
      <c r="B669" s="28"/>
      <c r="C669" s="28"/>
      <c r="D669" s="29"/>
      <c r="F669" s="32"/>
    </row>
    <row r="670">
      <c r="A670" s="42"/>
      <c r="B670" s="28"/>
      <c r="C670" s="28"/>
      <c r="D670" s="29"/>
      <c r="F670" s="32"/>
    </row>
    <row r="671">
      <c r="A671" s="42"/>
      <c r="B671" s="28"/>
      <c r="C671" s="28"/>
      <c r="D671" s="29"/>
      <c r="F671" s="32"/>
    </row>
    <row r="672">
      <c r="A672" s="42"/>
      <c r="B672" s="28"/>
      <c r="C672" s="28"/>
      <c r="D672" s="29"/>
      <c r="F672" s="32"/>
    </row>
    <row r="673">
      <c r="A673" s="42"/>
      <c r="B673" s="28"/>
      <c r="C673" s="28"/>
      <c r="D673" s="29"/>
      <c r="F673" s="32"/>
    </row>
    <row r="674">
      <c r="A674" s="42"/>
      <c r="B674" s="28"/>
      <c r="C674" s="28"/>
      <c r="D674" s="29"/>
      <c r="F674" s="32"/>
    </row>
    <row r="675">
      <c r="A675" s="42"/>
      <c r="B675" s="28"/>
      <c r="C675" s="28"/>
      <c r="D675" s="29"/>
      <c r="F675" s="32"/>
    </row>
    <row r="676">
      <c r="A676" s="42"/>
      <c r="B676" s="28"/>
      <c r="C676" s="28"/>
      <c r="D676" s="29"/>
      <c r="F676" s="32"/>
    </row>
    <row r="677">
      <c r="A677" s="42"/>
      <c r="B677" s="28"/>
      <c r="C677" s="28"/>
      <c r="D677" s="29"/>
      <c r="F677" s="32"/>
    </row>
    <row r="678">
      <c r="A678" s="42"/>
      <c r="B678" s="28"/>
      <c r="C678" s="28"/>
      <c r="D678" s="29"/>
      <c r="F678" s="32"/>
    </row>
    <row r="679">
      <c r="A679" s="42"/>
      <c r="B679" s="28"/>
      <c r="C679" s="28"/>
      <c r="D679" s="29"/>
      <c r="F679" s="32"/>
    </row>
    <row r="680">
      <c r="A680" s="42"/>
      <c r="B680" s="28"/>
      <c r="C680" s="28"/>
      <c r="D680" s="29"/>
      <c r="F680" s="32"/>
    </row>
    <row r="681">
      <c r="A681" s="42"/>
      <c r="B681" s="28"/>
      <c r="C681" s="28"/>
      <c r="D681" s="29"/>
      <c r="F681" s="32"/>
    </row>
    <row r="682">
      <c r="A682" s="42"/>
      <c r="B682" s="28"/>
      <c r="C682" s="28"/>
      <c r="D682" s="29"/>
      <c r="F682" s="32"/>
    </row>
    <row r="683">
      <c r="A683" s="42"/>
      <c r="B683" s="28"/>
      <c r="C683" s="28"/>
      <c r="D683" s="29"/>
      <c r="F683" s="32"/>
    </row>
    <row r="684">
      <c r="A684" s="42"/>
      <c r="B684" s="28"/>
      <c r="C684" s="28"/>
      <c r="D684" s="29"/>
      <c r="F684" s="32"/>
    </row>
    <row r="685">
      <c r="A685" s="42"/>
      <c r="B685" s="28"/>
      <c r="C685" s="28"/>
      <c r="D685" s="29"/>
      <c r="F685" s="32"/>
    </row>
    <row r="686">
      <c r="A686" s="42"/>
      <c r="B686" s="28"/>
      <c r="C686" s="28"/>
      <c r="D686" s="29"/>
      <c r="F686" s="32"/>
    </row>
    <row r="687">
      <c r="A687" s="42"/>
      <c r="B687" s="28"/>
      <c r="C687" s="28"/>
      <c r="D687" s="29"/>
      <c r="F687" s="32"/>
    </row>
    <row r="688">
      <c r="A688" s="42"/>
      <c r="B688" s="28"/>
      <c r="C688" s="28"/>
      <c r="D688" s="29"/>
      <c r="F688" s="32"/>
    </row>
    <row r="689">
      <c r="A689" s="42"/>
      <c r="B689" s="28"/>
      <c r="C689" s="28"/>
      <c r="D689" s="29"/>
      <c r="F689" s="32"/>
    </row>
    <row r="690">
      <c r="A690" s="42"/>
      <c r="B690" s="28"/>
      <c r="C690" s="28"/>
      <c r="D690" s="29"/>
      <c r="F690" s="32"/>
    </row>
    <row r="691">
      <c r="A691" s="42"/>
      <c r="B691" s="28"/>
      <c r="C691" s="28"/>
      <c r="D691" s="29"/>
      <c r="F691" s="32"/>
    </row>
    <row r="692">
      <c r="A692" s="42"/>
      <c r="B692" s="28"/>
      <c r="C692" s="28"/>
      <c r="D692" s="29"/>
      <c r="F692" s="32"/>
    </row>
    <row r="693">
      <c r="A693" s="42"/>
      <c r="B693" s="28"/>
      <c r="C693" s="28"/>
      <c r="D693" s="29"/>
      <c r="F693" s="32"/>
    </row>
    <row r="694">
      <c r="A694" s="42"/>
      <c r="B694" s="28"/>
      <c r="C694" s="28"/>
      <c r="D694" s="29"/>
      <c r="F694" s="32"/>
    </row>
    <row r="695">
      <c r="A695" s="42"/>
      <c r="B695" s="28"/>
      <c r="C695" s="28"/>
      <c r="D695" s="29"/>
      <c r="F695" s="32"/>
    </row>
    <row r="696">
      <c r="A696" s="42"/>
      <c r="B696" s="28"/>
      <c r="C696" s="28"/>
      <c r="D696" s="29"/>
      <c r="F696" s="32"/>
    </row>
    <row r="697">
      <c r="A697" s="42"/>
      <c r="B697" s="28"/>
      <c r="C697" s="28"/>
      <c r="D697" s="29"/>
      <c r="F697" s="32"/>
    </row>
    <row r="698">
      <c r="A698" s="42"/>
      <c r="B698" s="28"/>
      <c r="C698" s="28"/>
      <c r="D698" s="29"/>
      <c r="F698" s="32"/>
    </row>
    <row r="699">
      <c r="A699" s="42"/>
      <c r="B699" s="28"/>
      <c r="C699" s="28"/>
      <c r="D699" s="29"/>
      <c r="F699" s="32"/>
    </row>
    <row r="700">
      <c r="A700" s="42"/>
      <c r="B700" s="28"/>
      <c r="C700" s="28"/>
      <c r="D700" s="29"/>
      <c r="F700" s="32"/>
    </row>
    <row r="701">
      <c r="A701" s="42"/>
      <c r="B701" s="28"/>
      <c r="C701" s="28"/>
      <c r="D701" s="29"/>
      <c r="F701" s="32"/>
    </row>
    <row r="702">
      <c r="A702" s="42"/>
      <c r="B702" s="28"/>
      <c r="C702" s="28"/>
      <c r="D702" s="29"/>
      <c r="F702" s="32"/>
    </row>
    <row r="703">
      <c r="A703" s="42"/>
      <c r="B703" s="28"/>
      <c r="C703" s="28"/>
      <c r="D703" s="29"/>
      <c r="F703" s="32"/>
    </row>
    <row r="704">
      <c r="A704" s="42"/>
      <c r="B704" s="28"/>
      <c r="C704" s="28"/>
      <c r="D704" s="29"/>
      <c r="F704" s="32"/>
    </row>
    <row r="705">
      <c r="A705" s="42"/>
      <c r="B705" s="28"/>
      <c r="C705" s="28"/>
      <c r="D705" s="29"/>
      <c r="F705" s="32"/>
    </row>
    <row r="706">
      <c r="A706" s="42"/>
      <c r="B706" s="28"/>
      <c r="C706" s="28"/>
      <c r="D706" s="29"/>
      <c r="F706" s="32"/>
    </row>
    <row r="707">
      <c r="A707" s="42"/>
      <c r="B707" s="28"/>
      <c r="C707" s="28"/>
      <c r="D707" s="29"/>
      <c r="F707" s="32"/>
    </row>
    <row r="708">
      <c r="A708" s="42"/>
      <c r="B708" s="28"/>
      <c r="C708" s="28"/>
      <c r="D708" s="29"/>
      <c r="F708" s="32"/>
    </row>
    <row r="709">
      <c r="A709" s="42"/>
      <c r="B709" s="28"/>
      <c r="C709" s="28"/>
      <c r="D709" s="29"/>
      <c r="F709" s="32"/>
    </row>
    <row r="710">
      <c r="A710" s="42"/>
      <c r="B710" s="28"/>
      <c r="C710" s="28"/>
      <c r="D710" s="29"/>
      <c r="F710" s="32"/>
    </row>
    <row r="711">
      <c r="A711" s="42"/>
      <c r="B711" s="28"/>
      <c r="C711" s="28"/>
      <c r="D711" s="29"/>
      <c r="F711" s="32"/>
    </row>
    <row r="712">
      <c r="A712" s="42"/>
      <c r="B712" s="28"/>
      <c r="C712" s="28"/>
      <c r="D712" s="29"/>
      <c r="F712" s="32"/>
    </row>
    <row r="713">
      <c r="A713" s="42"/>
      <c r="B713" s="28"/>
      <c r="C713" s="28"/>
      <c r="D713" s="29"/>
      <c r="F713" s="32"/>
    </row>
    <row r="714">
      <c r="A714" s="42"/>
      <c r="B714" s="28"/>
      <c r="C714" s="28"/>
      <c r="D714" s="29"/>
      <c r="F714" s="32"/>
    </row>
    <row r="715">
      <c r="A715" s="42"/>
      <c r="B715" s="28"/>
      <c r="C715" s="28"/>
      <c r="D715" s="29"/>
      <c r="F715" s="32"/>
    </row>
    <row r="716">
      <c r="A716" s="42"/>
      <c r="B716" s="28"/>
      <c r="C716" s="28"/>
      <c r="D716" s="29"/>
      <c r="F716" s="32"/>
    </row>
    <row r="717">
      <c r="A717" s="42"/>
      <c r="B717" s="28"/>
      <c r="C717" s="28"/>
      <c r="D717" s="29"/>
      <c r="F717" s="32"/>
    </row>
    <row r="718">
      <c r="A718" s="42"/>
      <c r="B718" s="28"/>
      <c r="C718" s="28"/>
      <c r="D718" s="29"/>
      <c r="F718" s="32"/>
    </row>
    <row r="719">
      <c r="A719" s="42"/>
      <c r="B719" s="28"/>
      <c r="C719" s="28"/>
      <c r="D719" s="29"/>
      <c r="F719" s="32"/>
    </row>
    <row r="720">
      <c r="A720" s="42"/>
      <c r="B720" s="28"/>
      <c r="C720" s="28"/>
      <c r="D720" s="29"/>
      <c r="F720" s="32"/>
    </row>
    <row r="721">
      <c r="A721" s="42"/>
      <c r="B721" s="28"/>
      <c r="C721" s="28"/>
      <c r="D721" s="29"/>
      <c r="F721" s="32"/>
    </row>
    <row r="722">
      <c r="A722" s="42"/>
      <c r="B722" s="28"/>
      <c r="C722" s="28"/>
      <c r="D722" s="29"/>
      <c r="F722" s="32"/>
    </row>
    <row r="723">
      <c r="A723" s="42"/>
      <c r="B723" s="28"/>
      <c r="C723" s="28"/>
      <c r="D723" s="29"/>
      <c r="F723" s="32"/>
    </row>
    <row r="724">
      <c r="A724" s="42"/>
      <c r="B724" s="28"/>
      <c r="C724" s="28"/>
      <c r="D724" s="29"/>
      <c r="F724" s="32"/>
    </row>
    <row r="725">
      <c r="A725" s="42"/>
      <c r="B725" s="28"/>
      <c r="C725" s="28"/>
      <c r="D725" s="29"/>
      <c r="F725" s="32"/>
    </row>
    <row r="726">
      <c r="A726" s="42"/>
      <c r="B726" s="28"/>
      <c r="C726" s="28"/>
      <c r="D726" s="29"/>
      <c r="F726" s="32"/>
    </row>
    <row r="727">
      <c r="A727" s="42"/>
      <c r="B727" s="28"/>
      <c r="C727" s="28"/>
      <c r="D727" s="29"/>
      <c r="F727" s="32"/>
    </row>
    <row r="728">
      <c r="A728" s="42"/>
      <c r="B728" s="28"/>
      <c r="C728" s="28"/>
      <c r="D728" s="29"/>
      <c r="F728" s="32"/>
    </row>
    <row r="729">
      <c r="A729" s="42"/>
      <c r="B729" s="28"/>
      <c r="C729" s="28"/>
      <c r="D729" s="29"/>
      <c r="F729" s="32"/>
    </row>
    <row r="730">
      <c r="A730" s="42"/>
      <c r="B730" s="28"/>
      <c r="C730" s="28"/>
      <c r="D730" s="29"/>
      <c r="F730" s="32"/>
    </row>
    <row r="731">
      <c r="A731" s="42"/>
      <c r="B731" s="28"/>
      <c r="C731" s="28"/>
      <c r="D731" s="29"/>
      <c r="F731" s="32"/>
    </row>
    <row r="732">
      <c r="A732" s="42"/>
      <c r="B732" s="28"/>
      <c r="C732" s="28"/>
      <c r="D732" s="29"/>
      <c r="F732" s="32"/>
    </row>
    <row r="733">
      <c r="A733" s="42"/>
      <c r="B733" s="28"/>
      <c r="C733" s="28"/>
      <c r="D733" s="29"/>
      <c r="F733" s="32"/>
    </row>
    <row r="734">
      <c r="A734" s="42"/>
      <c r="B734" s="28"/>
      <c r="C734" s="28"/>
      <c r="D734" s="29"/>
      <c r="F734" s="32"/>
    </row>
    <row r="735">
      <c r="A735" s="42"/>
      <c r="B735" s="28"/>
      <c r="C735" s="28"/>
      <c r="D735" s="29"/>
      <c r="F735" s="32"/>
    </row>
    <row r="736">
      <c r="A736" s="42"/>
      <c r="B736" s="28"/>
      <c r="C736" s="28"/>
      <c r="D736" s="29"/>
      <c r="F736" s="32"/>
    </row>
    <row r="737">
      <c r="A737" s="42"/>
      <c r="B737" s="28"/>
      <c r="C737" s="28"/>
      <c r="D737" s="29"/>
      <c r="F737" s="32"/>
    </row>
    <row r="738">
      <c r="A738" s="42"/>
      <c r="B738" s="28"/>
      <c r="C738" s="28"/>
      <c r="D738" s="29"/>
      <c r="F738" s="32"/>
    </row>
    <row r="739">
      <c r="A739" s="42"/>
      <c r="B739" s="28"/>
      <c r="C739" s="28"/>
      <c r="D739" s="29"/>
      <c r="F739" s="32"/>
    </row>
    <row r="740">
      <c r="A740" s="42"/>
      <c r="B740" s="28"/>
      <c r="C740" s="28"/>
      <c r="D740" s="29"/>
      <c r="F740" s="32"/>
    </row>
    <row r="741">
      <c r="A741" s="42"/>
      <c r="B741" s="28"/>
      <c r="C741" s="28"/>
      <c r="D741" s="29"/>
      <c r="F741" s="32"/>
    </row>
    <row r="742">
      <c r="A742" s="42"/>
      <c r="B742" s="28"/>
      <c r="C742" s="28"/>
      <c r="D742" s="29"/>
      <c r="F742" s="32"/>
    </row>
    <row r="743">
      <c r="A743" s="42"/>
      <c r="B743" s="28"/>
      <c r="C743" s="28"/>
      <c r="D743" s="29"/>
      <c r="F743" s="32"/>
    </row>
    <row r="744">
      <c r="A744" s="42"/>
      <c r="B744" s="28"/>
      <c r="C744" s="28"/>
      <c r="D744" s="29"/>
      <c r="F744" s="32"/>
    </row>
    <row r="745">
      <c r="A745" s="42"/>
      <c r="B745" s="28"/>
      <c r="C745" s="28"/>
      <c r="D745" s="29"/>
      <c r="F745" s="32"/>
    </row>
    <row r="746">
      <c r="A746" s="42"/>
      <c r="B746" s="28"/>
      <c r="C746" s="28"/>
      <c r="D746" s="29"/>
      <c r="F746" s="32"/>
    </row>
    <row r="747">
      <c r="A747" s="42"/>
      <c r="B747" s="28"/>
      <c r="C747" s="28"/>
      <c r="D747" s="29"/>
      <c r="F747" s="32"/>
    </row>
    <row r="748">
      <c r="A748" s="42"/>
      <c r="B748" s="28"/>
      <c r="C748" s="28"/>
      <c r="D748" s="29"/>
      <c r="F748" s="32"/>
    </row>
    <row r="749">
      <c r="A749" s="42"/>
      <c r="B749" s="28"/>
      <c r="C749" s="28"/>
      <c r="D749" s="29"/>
      <c r="F749" s="32"/>
    </row>
    <row r="750">
      <c r="A750" s="42"/>
      <c r="B750" s="28"/>
      <c r="C750" s="28"/>
      <c r="D750" s="29"/>
      <c r="F750" s="32"/>
    </row>
    <row r="751">
      <c r="A751" s="42"/>
      <c r="B751" s="28"/>
      <c r="C751" s="28"/>
      <c r="D751" s="29"/>
      <c r="F751" s="32"/>
    </row>
    <row r="752">
      <c r="A752" s="42"/>
      <c r="B752" s="28"/>
      <c r="C752" s="28"/>
      <c r="D752" s="29"/>
      <c r="F752" s="32"/>
    </row>
    <row r="753">
      <c r="A753" s="42"/>
      <c r="B753" s="28"/>
      <c r="C753" s="28"/>
      <c r="D753" s="29"/>
      <c r="F753" s="32"/>
    </row>
    <row r="754">
      <c r="A754" s="42"/>
      <c r="B754" s="28"/>
      <c r="C754" s="28"/>
      <c r="D754" s="29"/>
      <c r="F754" s="32"/>
    </row>
    <row r="755">
      <c r="A755" s="42"/>
      <c r="B755" s="28"/>
      <c r="C755" s="28"/>
      <c r="D755" s="29"/>
      <c r="F755" s="32"/>
    </row>
    <row r="756">
      <c r="A756" s="42"/>
      <c r="B756" s="28"/>
      <c r="C756" s="28"/>
      <c r="D756" s="29"/>
      <c r="F756" s="32"/>
    </row>
    <row r="757">
      <c r="A757" s="42"/>
      <c r="B757" s="28"/>
      <c r="C757" s="28"/>
      <c r="D757" s="29"/>
      <c r="F757" s="32"/>
    </row>
    <row r="758">
      <c r="A758" s="42"/>
      <c r="B758" s="28"/>
      <c r="C758" s="28"/>
      <c r="D758" s="29"/>
      <c r="F758" s="32"/>
    </row>
    <row r="759">
      <c r="A759" s="42"/>
      <c r="B759" s="28"/>
      <c r="C759" s="28"/>
      <c r="D759" s="29"/>
      <c r="F759" s="32"/>
    </row>
    <row r="760">
      <c r="A760" s="42"/>
      <c r="B760" s="28"/>
      <c r="C760" s="28"/>
      <c r="D760" s="29"/>
      <c r="F760" s="32"/>
    </row>
    <row r="761">
      <c r="A761" s="42"/>
      <c r="B761" s="28"/>
      <c r="C761" s="28"/>
      <c r="D761" s="29"/>
      <c r="F761" s="32"/>
    </row>
    <row r="762">
      <c r="A762" s="42"/>
      <c r="B762" s="28"/>
      <c r="C762" s="28"/>
      <c r="D762" s="29"/>
      <c r="F762" s="32"/>
    </row>
    <row r="763">
      <c r="A763" s="42"/>
      <c r="B763" s="28"/>
      <c r="C763" s="28"/>
      <c r="D763" s="29"/>
      <c r="F763" s="32"/>
    </row>
    <row r="764">
      <c r="A764" s="42"/>
      <c r="B764" s="28"/>
      <c r="C764" s="28"/>
      <c r="D764" s="29"/>
      <c r="F764" s="32"/>
    </row>
    <row r="765">
      <c r="A765" s="42"/>
      <c r="B765" s="28"/>
      <c r="C765" s="28"/>
      <c r="D765" s="29"/>
      <c r="F765" s="32"/>
    </row>
    <row r="766">
      <c r="A766" s="42"/>
      <c r="B766" s="28"/>
      <c r="C766" s="28"/>
      <c r="D766" s="29"/>
      <c r="F766" s="32"/>
    </row>
    <row r="767">
      <c r="A767" s="42"/>
      <c r="B767" s="28"/>
      <c r="C767" s="28"/>
      <c r="D767" s="29"/>
      <c r="F767" s="32"/>
    </row>
    <row r="768">
      <c r="A768" s="42"/>
      <c r="B768" s="28"/>
      <c r="C768" s="28"/>
      <c r="D768" s="29"/>
      <c r="F768" s="32"/>
    </row>
    <row r="769">
      <c r="A769" s="42"/>
      <c r="B769" s="28"/>
      <c r="C769" s="28"/>
      <c r="D769" s="29"/>
      <c r="F769" s="32"/>
    </row>
    <row r="770">
      <c r="A770" s="42"/>
      <c r="B770" s="28"/>
      <c r="C770" s="28"/>
      <c r="D770" s="29"/>
      <c r="F770" s="32"/>
    </row>
    <row r="771">
      <c r="A771" s="42"/>
      <c r="B771" s="28"/>
      <c r="C771" s="28"/>
      <c r="D771" s="29"/>
      <c r="F771" s="32"/>
    </row>
    <row r="772">
      <c r="A772" s="42"/>
      <c r="B772" s="28"/>
      <c r="C772" s="28"/>
      <c r="D772" s="29"/>
      <c r="F772" s="32"/>
    </row>
    <row r="773">
      <c r="A773" s="42"/>
      <c r="B773" s="28"/>
      <c r="C773" s="28"/>
      <c r="D773" s="29"/>
      <c r="F773" s="32"/>
    </row>
    <row r="774">
      <c r="A774" s="42"/>
      <c r="B774" s="28"/>
      <c r="C774" s="28"/>
      <c r="D774" s="29"/>
      <c r="F774" s="32"/>
    </row>
    <row r="775">
      <c r="A775" s="42"/>
      <c r="B775" s="28"/>
      <c r="C775" s="28"/>
      <c r="D775" s="29"/>
      <c r="F775" s="32"/>
    </row>
    <row r="776">
      <c r="A776" s="42"/>
      <c r="B776" s="28"/>
      <c r="C776" s="28"/>
      <c r="D776" s="29"/>
      <c r="F776" s="32"/>
    </row>
    <row r="777">
      <c r="A777" s="42"/>
      <c r="B777" s="28"/>
      <c r="C777" s="28"/>
      <c r="D777" s="29"/>
      <c r="F777" s="32"/>
    </row>
    <row r="778">
      <c r="A778" s="42"/>
      <c r="B778" s="28"/>
      <c r="C778" s="28"/>
      <c r="D778" s="29"/>
      <c r="F778" s="32"/>
    </row>
    <row r="779">
      <c r="A779" s="42"/>
      <c r="B779" s="28"/>
      <c r="C779" s="28"/>
      <c r="D779" s="29"/>
      <c r="F779" s="32"/>
    </row>
    <row r="780">
      <c r="A780" s="42"/>
      <c r="B780" s="28"/>
      <c r="C780" s="28"/>
      <c r="D780" s="29"/>
      <c r="F780" s="32"/>
    </row>
    <row r="781">
      <c r="A781" s="42"/>
      <c r="B781" s="28"/>
      <c r="C781" s="28"/>
      <c r="D781" s="29"/>
      <c r="F781" s="32"/>
    </row>
    <row r="782">
      <c r="A782" s="42"/>
      <c r="B782" s="28"/>
      <c r="C782" s="28"/>
      <c r="D782" s="29"/>
      <c r="F782" s="32"/>
    </row>
    <row r="783">
      <c r="A783" s="42"/>
      <c r="B783" s="28"/>
      <c r="C783" s="28"/>
      <c r="D783" s="29"/>
      <c r="F783" s="32"/>
    </row>
    <row r="784">
      <c r="A784" s="42"/>
      <c r="B784" s="28"/>
      <c r="C784" s="28"/>
      <c r="D784" s="29"/>
      <c r="F784" s="32"/>
    </row>
    <row r="785">
      <c r="A785" s="42"/>
      <c r="B785" s="28"/>
      <c r="C785" s="28"/>
      <c r="D785" s="29"/>
      <c r="F785" s="32"/>
    </row>
    <row r="786">
      <c r="A786" s="42"/>
      <c r="B786" s="28"/>
      <c r="C786" s="28"/>
      <c r="D786" s="29"/>
      <c r="F786" s="32"/>
    </row>
    <row r="787">
      <c r="A787" s="42"/>
      <c r="B787" s="28"/>
      <c r="C787" s="28"/>
      <c r="D787" s="29"/>
      <c r="F787" s="32"/>
    </row>
    <row r="788">
      <c r="A788" s="42"/>
      <c r="B788" s="28"/>
      <c r="C788" s="28"/>
      <c r="D788" s="29"/>
      <c r="F788" s="32"/>
    </row>
    <row r="789">
      <c r="A789" s="42"/>
      <c r="B789" s="28"/>
      <c r="C789" s="28"/>
      <c r="D789" s="29"/>
      <c r="F789" s="32"/>
    </row>
    <row r="790">
      <c r="A790" s="42"/>
      <c r="B790" s="28"/>
      <c r="C790" s="28"/>
      <c r="D790" s="29"/>
      <c r="F790" s="32"/>
    </row>
    <row r="791">
      <c r="A791" s="42"/>
      <c r="B791" s="28"/>
      <c r="C791" s="28"/>
      <c r="D791" s="29"/>
      <c r="F791" s="32"/>
    </row>
    <row r="792">
      <c r="A792" s="42"/>
      <c r="B792" s="28"/>
      <c r="C792" s="28"/>
      <c r="D792" s="29"/>
      <c r="F792" s="32"/>
    </row>
    <row r="793">
      <c r="A793" s="42"/>
      <c r="B793" s="28"/>
      <c r="C793" s="28"/>
      <c r="D793" s="29"/>
      <c r="F793" s="32"/>
    </row>
    <row r="794">
      <c r="A794" s="42"/>
      <c r="B794" s="28"/>
      <c r="C794" s="28"/>
      <c r="D794" s="29"/>
      <c r="F794" s="32"/>
    </row>
    <row r="795">
      <c r="A795" s="42"/>
      <c r="B795" s="28"/>
      <c r="C795" s="28"/>
      <c r="D795" s="29"/>
      <c r="F795" s="32"/>
    </row>
    <row r="796">
      <c r="A796" s="42"/>
      <c r="B796" s="28"/>
      <c r="C796" s="28"/>
      <c r="D796" s="29"/>
      <c r="F796" s="32"/>
    </row>
    <row r="797">
      <c r="A797" s="42"/>
      <c r="B797" s="28"/>
      <c r="C797" s="28"/>
      <c r="D797" s="29"/>
      <c r="F797" s="32"/>
    </row>
    <row r="798">
      <c r="A798" s="42"/>
      <c r="B798" s="28"/>
      <c r="C798" s="28"/>
      <c r="D798" s="29"/>
      <c r="F798" s="32"/>
    </row>
    <row r="799">
      <c r="A799" s="42"/>
      <c r="B799" s="28"/>
      <c r="C799" s="28"/>
      <c r="D799" s="29"/>
      <c r="F799" s="32"/>
    </row>
    <row r="800">
      <c r="A800" s="42"/>
      <c r="B800" s="28"/>
      <c r="C800" s="28"/>
      <c r="D800" s="29"/>
      <c r="F800" s="32"/>
    </row>
    <row r="801">
      <c r="A801" s="42"/>
      <c r="B801" s="28"/>
      <c r="C801" s="28"/>
      <c r="D801" s="29"/>
      <c r="F801" s="32"/>
    </row>
    <row r="802">
      <c r="A802" s="42"/>
      <c r="B802" s="28"/>
      <c r="C802" s="28"/>
      <c r="D802" s="29"/>
      <c r="F802" s="32"/>
    </row>
    <row r="803">
      <c r="A803" s="42"/>
      <c r="B803" s="28"/>
      <c r="C803" s="28"/>
      <c r="D803" s="29"/>
      <c r="F803" s="32"/>
    </row>
    <row r="804">
      <c r="A804" s="42"/>
      <c r="B804" s="28"/>
      <c r="C804" s="28"/>
      <c r="D804" s="29"/>
      <c r="F804" s="32"/>
    </row>
    <row r="805">
      <c r="A805" s="42"/>
      <c r="B805" s="28"/>
      <c r="C805" s="28"/>
      <c r="D805" s="29"/>
      <c r="F805" s="32"/>
    </row>
    <row r="806">
      <c r="A806" s="42"/>
      <c r="B806" s="28"/>
      <c r="C806" s="28"/>
      <c r="D806" s="29"/>
      <c r="F806" s="32"/>
    </row>
    <row r="807">
      <c r="A807" s="42"/>
      <c r="B807" s="28"/>
      <c r="C807" s="28"/>
      <c r="D807" s="29"/>
      <c r="F807" s="32"/>
    </row>
    <row r="808">
      <c r="A808" s="42"/>
      <c r="B808" s="28"/>
      <c r="C808" s="28"/>
      <c r="D808" s="29"/>
      <c r="F808" s="32"/>
    </row>
    <row r="809">
      <c r="A809" s="42"/>
      <c r="B809" s="28"/>
      <c r="C809" s="28"/>
      <c r="D809" s="29"/>
      <c r="F809" s="32"/>
    </row>
    <row r="810">
      <c r="A810" s="42"/>
      <c r="B810" s="28"/>
      <c r="C810" s="28"/>
      <c r="D810" s="29"/>
      <c r="F810" s="32"/>
    </row>
    <row r="811">
      <c r="A811" s="42"/>
      <c r="B811" s="28"/>
      <c r="C811" s="28"/>
      <c r="D811" s="29"/>
      <c r="F811" s="32"/>
    </row>
    <row r="812">
      <c r="A812" s="42"/>
      <c r="B812" s="28"/>
      <c r="C812" s="28"/>
      <c r="D812" s="29"/>
      <c r="F812" s="32"/>
    </row>
    <row r="813">
      <c r="A813" s="42"/>
      <c r="B813" s="28"/>
      <c r="C813" s="28"/>
      <c r="D813" s="29"/>
      <c r="F813" s="32"/>
    </row>
    <row r="814">
      <c r="A814" s="42"/>
      <c r="B814" s="28"/>
      <c r="C814" s="28"/>
      <c r="D814" s="29"/>
      <c r="F814" s="32"/>
    </row>
    <row r="815">
      <c r="A815" s="42"/>
      <c r="B815" s="28"/>
      <c r="C815" s="28"/>
      <c r="D815" s="29"/>
      <c r="F815" s="32"/>
    </row>
    <row r="816">
      <c r="A816" s="42"/>
      <c r="B816" s="28"/>
      <c r="C816" s="28"/>
      <c r="D816" s="29"/>
      <c r="F816" s="32"/>
    </row>
    <row r="817">
      <c r="A817" s="42"/>
      <c r="B817" s="28"/>
      <c r="C817" s="28"/>
      <c r="D817" s="29"/>
      <c r="F817" s="32"/>
    </row>
    <row r="818">
      <c r="A818" s="42"/>
      <c r="B818" s="28"/>
      <c r="C818" s="28"/>
      <c r="D818" s="29"/>
      <c r="F818" s="32"/>
    </row>
    <row r="819">
      <c r="A819" s="42"/>
      <c r="B819" s="28"/>
      <c r="C819" s="28"/>
      <c r="D819" s="29"/>
      <c r="F819" s="32"/>
    </row>
    <row r="820">
      <c r="A820" s="42"/>
      <c r="B820" s="28"/>
      <c r="C820" s="28"/>
      <c r="D820" s="29"/>
      <c r="F820" s="32"/>
    </row>
    <row r="821">
      <c r="A821" s="42"/>
      <c r="B821" s="28"/>
      <c r="C821" s="28"/>
      <c r="D821" s="29"/>
      <c r="F821" s="32"/>
    </row>
    <row r="822">
      <c r="A822" s="42"/>
      <c r="B822" s="28"/>
      <c r="C822" s="28"/>
      <c r="D822" s="29"/>
      <c r="F822" s="32"/>
    </row>
    <row r="823">
      <c r="A823" s="42"/>
      <c r="B823" s="28"/>
      <c r="C823" s="28"/>
      <c r="D823" s="29"/>
      <c r="F823" s="32"/>
    </row>
    <row r="824">
      <c r="A824" s="42"/>
      <c r="B824" s="28"/>
      <c r="C824" s="28"/>
      <c r="D824" s="29"/>
      <c r="F824" s="32"/>
    </row>
    <row r="825">
      <c r="A825" s="42"/>
      <c r="B825" s="28"/>
      <c r="C825" s="28"/>
      <c r="D825" s="29"/>
      <c r="F825" s="32"/>
    </row>
    <row r="826">
      <c r="A826" s="42"/>
      <c r="B826" s="28"/>
      <c r="C826" s="28"/>
      <c r="D826" s="29"/>
      <c r="F826" s="32"/>
    </row>
    <row r="827">
      <c r="A827" s="42"/>
      <c r="B827" s="28"/>
      <c r="C827" s="28"/>
      <c r="D827" s="29"/>
      <c r="F827" s="32"/>
    </row>
    <row r="828">
      <c r="A828" s="42"/>
      <c r="B828" s="28"/>
      <c r="C828" s="28"/>
      <c r="D828" s="29"/>
      <c r="F828" s="32"/>
    </row>
    <row r="829">
      <c r="A829" s="42"/>
      <c r="B829" s="28"/>
      <c r="C829" s="28"/>
      <c r="D829" s="29"/>
      <c r="F829" s="32"/>
    </row>
    <row r="830">
      <c r="A830" s="42"/>
      <c r="B830" s="28"/>
      <c r="C830" s="28"/>
      <c r="D830" s="29"/>
      <c r="F830" s="32"/>
    </row>
    <row r="831">
      <c r="A831" s="42"/>
      <c r="B831" s="28"/>
      <c r="C831" s="28"/>
      <c r="D831" s="29"/>
      <c r="F831" s="32"/>
    </row>
    <row r="832">
      <c r="A832" s="42"/>
      <c r="B832" s="28"/>
      <c r="C832" s="28"/>
      <c r="D832" s="29"/>
      <c r="F832" s="32"/>
    </row>
    <row r="833">
      <c r="A833" s="42"/>
      <c r="B833" s="28"/>
      <c r="C833" s="28"/>
      <c r="D833" s="29"/>
      <c r="F833" s="32"/>
    </row>
    <row r="834">
      <c r="A834" s="42"/>
      <c r="B834" s="28"/>
      <c r="C834" s="28"/>
      <c r="D834" s="29"/>
      <c r="F834" s="32"/>
    </row>
    <row r="835">
      <c r="A835" s="42"/>
      <c r="B835" s="28"/>
      <c r="C835" s="28"/>
      <c r="D835" s="29"/>
      <c r="F835" s="32"/>
    </row>
    <row r="836">
      <c r="A836" s="42"/>
      <c r="B836" s="28"/>
      <c r="C836" s="28"/>
      <c r="D836" s="29"/>
      <c r="F836" s="32"/>
    </row>
    <row r="837">
      <c r="A837" s="42"/>
      <c r="B837" s="28"/>
      <c r="C837" s="28"/>
      <c r="D837" s="29"/>
      <c r="F837" s="32"/>
    </row>
    <row r="838">
      <c r="A838" s="42"/>
      <c r="B838" s="28"/>
      <c r="C838" s="28"/>
      <c r="D838" s="29"/>
      <c r="F838" s="32"/>
    </row>
    <row r="839">
      <c r="A839" s="42"/>
      <c r="B839" s="28"/>
      <c r="C839" s="28"/>
      <c r="D839" s="29"/>
      <c r="F839" s="32"/>
    </row>
    <row r="840">
      <c r="A840" s="42"/>
      <c r="B840" s="28"/>
      <c r="C840" s="28"/>
      <c r="D840" s="29"/>
      <c r="F840" s="32"/>
    </row>
    <row r="841">
      <c r="A841" s="42"/>
      <c r="B841" s="28"/>
      <c r="C841" s="28"/>
      <c r="D841" s="29"/>
      <c r="F841" s="32"/>
    </row>
    <row r="842">
      <c r="A842" s="42"/>
      <c r="B842" s="28"/>
      <c r="C842" s="28"/>
      <c r="D842" s="29"/>
      <c r="F842" s="32"/>
    </row>
    <row r="843">
      <c r="A843" s="42"/>
      <c r="B843" s="28"/>
      <c r="C843" s="28"/>
      <c r="D843" s="29"/>
      <c r="F843" s="32"/>
    </row>
    <row r="844">
      <c r="A844" s="42"/>
      <c r="B844" s="28"/>
      <c r="C844" s="28"/>
      <c r="D844" s="29"/>
      <c r="F844" s="32"/>
    </row>
    <row r="845">
      <c r="A845" s="42"/>
      <c r="B845" s="28"/>
      <c r="C845" s="28"/>
      <c r="D845" s="29"/>
      <c r="F845" s="32"/>
    </row>
    <row r="846">
      <c r="A846" s="42"/>
      <c r="B846" s="28"/>
      <c r="C846" s="28"/>
      <c r="D846" s="29"/>
      <c r="F846" s="32"/>
    </row>
    <row r="847">
      <c r="A847" s="42"/>
      <c r="B847" s="28"/>
      <c r="C847" s="28"/>
      <c r="D847" s="29"/>
      <c r="F847" s="32"/>
    </row>
    <row r="848">
      <c r="A848" s="42"/>
      <c r="B848" s="28"/>
      <c r="C848" s="28"/>
      <c r="D848" s="29"/>
      <c r="F848" s="32"/>
    </row>
    <row r="849">
      <c r="A849" s="42"/>
      <c r="B849" s="28"/>
      <c r="C849" s="28"/>
      <c r="D849" s="29"/>
      <c r="F849" s="32"/>
    </row>
    <row r="850">
      <c r="A850" s="42"/>
      <c r="B850" s="28"/>
      <c r="C850" s="28"/>
      <c r="D850" s="29"/>
      <c r="F850" s="32"/>
    </row>
    <row r="851">
      <c r="A851" s="42"/>
      <c r="B851" s="28"/>
      <c r="C851" s="28"/>
      <c r="D851" s="29"/>
      <c r="F851" s="32"/>
    </row>
    <row r="852">
      <c r="A852" s="42"/>
      <c r="B852" s="28"/>
      <c r="C852" s="28"/>
      <c r="D852" s="29"/>
      <c r="F852" s="32"/>
    </row>
    <row r="853">
      <c r="A853" s="42"/>
      <c r="B853" s="28"/>
      <c r="C853" s="28"/>
      <c r="D853" s="29"/>
      <c r="F853" s="32"/>
    </row>
    <row r="854">
      <c r="A854" s="42"/>
      <c r="B854" s="28"/>
      <c r="C854" s="28"/>
      <c r="D854" s="29"/>
      <c r="F854" s="32"/>
    </row>
    <row r="855">
      <c r="A855" s="42"/>
      <c r="B855" s="28"/>
      <c r="C855" s="28"/>
      <c r="D855" s="29"/>
      <c r="F855" s="32"/>
    </row>
    <row r="856">
      <c r="A856" s="42"/>
      <c r="B856" s="28"/>
      <c r="C856" s="28"/>
      <c r="D856" s="29"/>
      <c r="F856" s="32"/>
    </row>
    <row r="857">
      <c r="A857" s="42"/>
      <c r="B857" s="28"/>
      <c r="C857" s="28"/>
      <c r="D857" s="29"/>
      <c r="F857" s="32"/>
    </row>
    <row r="858">
      <c r="A858" s="42"/>
      <c r="B858" s="28"/>
      <c r="C858" s="28"/>
      <c r="D858" s="29"/>
      <c r="F858" s="32"/>
    </row>
    <row r="859">
      <c r="A859" s="42"/>
      <c r="B859" s="28"/>
      <c r="C859" s="28"/>
      <c r="D859" s="29"/>
      <c r="F859" s="32"/>
    </row>
    <row r="860">
      <c r="A860" s="42"/>
      <c r="B860" s="28"/>
      <c r="C860" s="28"/>
      <c r="D860" s="29"/>
      <c r="F860" s="32"/>
    </row>
    <row r="861">
      <c r="A861" s="42"/>
      <c r="B861" s="28"/>
      <c r="C861" s="28"/>
      <c r="D861" s="29"/>
      <c r="F861" s="32"/>
    </row>
    <row r="862">
      <c r="A862" s="42"/>
      <c r="B862" s="28"/>
      <c r="C862" s="28"/>
      <c r="D862" s="29"/>
      <c r="F862" s="32"/>
    </row>
    <row r="863">
      <c r="A863" s="42"/>
      <c r="B863" s="28"/>
      <c r="C863" s="28"/>
      <c r="D863" s="29"/>
      <c r="F863" s="32"/>
    </row>
    <row r="864">
      <c r="A864" s="42"/>
      <c r="B864" s="28"/>
      <c r="C864" s="28"/>
      <c r="D864" s="29"/>
      <c r="F864" s="32"/>
    </row>
    <row r="865">
      <c r="A865" s="42"/>
      <c r="B865" s="28"/>
      <c r="C865" s="28"/>
      <c r="D865" s="29"/>
      <c r="F865" s="32"/>
    </row>
    <row r="866">
      <c r="A866" s="42"/>
      <c r="B866" s="28"/>
      <c r="C866" s="28"/>
      <c r="D866" s="29"/>
      <c r="F866" s="32"/>
    </row>
    <row r="867">
      <c r="A867" s="42"/>
      <c r="B867" s="28"/>
      <c r="C867" s="28"/>
      <c r="D867" s="29"/>
      <c r="F867" s="32"/>
    </row>
    <row r="868">
      <c r="A868" s="42"/>
      <c r="B868" s="28"/>
      <c r="C868" s="28"/>
      <c r="D868" s="29"/>
      <c r="F868" s="32"/>
    </row>
    <row r="869">
      <c r="A869" s="42"/>
      <c r="B869" s="28"/>
      <c r="C869" s="28"/>
      <c r="D869" s="29"/>
      <c r="F869" s="32"/>
    </row>
    <row r="870">
      <c r="A870" s="42"/>
      <c r="B870" s="28"/>
      <c r="C870" s="28"/>
      <c r="D870" s="29"/>
      <c r="F870" s="32"/>
    </row>
    <row r="871">
      <c r="A871" s="42"/>
      <c r="B871" s="28"/>
      <c r="C871" s="28"/>
      <c r="D871" s="29"/>
      <c r="F871" s="32"/>
    </row>
    <row r="872">
      <c r="A872" s="42"/>
      <c r="B872" s="28"/>
      <c r="C872" s="28"/>
      <c r="D872" s="29"/>
      <c r="F872" s="32"/>
    </row>
    <row r="873">
      <c r="A873" s="42"/>
      <c r="B873" s="28"/>
      <c r="C873" s="28"/>
      <c r="D873" s="29"/>
      <c r="F873" s="32"/>
    </row>
    <row r="874">
      <c r="A874" s="42"/>
      <c r="B874" s="28"/>
      <c r="C874" s="28"/>
      <c r="D874" s="29"/>
      <c r="F874" s="32"/>
    </row>
    <row r="875">
      <c r="A875" s="42"/>
      <c r="B875" s="28"/>
      <c r="C875" s="28"/>
      <c r="D875" s="29"/>
      <c r="F875" s="32"/>
    </row>
    <row r="876">
      <c r="A876" s="42"/>
      <c r="B876" s="28"/>
      <c r="C876" s="28"/>
      <c r="D876" s="29"/>
      <c r="F876" s="32"/>
    </row>
    <row r="877">
      <c r="A877" s="42"/>
      <c r="B877" s="28"/>
      <c r="C877" s="28"/>
      <c r="D877" s="29"/>
      <c r="F877" s="32"/>
    </row>
    <row r="878">
      <c r="A878" s="42"/>
      <c r="B878" s="28"/>
      <c r="C878" s="28"/>
      <c r="D878" s="29"/>
      <c r="F878" s="32"/>
    </row>
    <row r="879">
      <c r="A879" s="42"/>
      <c r="B879" s="28"/>
      <c r="C879" s="28"/>
      <c r="D879" s="29"/>
      <c r="F879" s="32"/>
    </row>
    <row r="880">
      <c r="A880" s="42"/>
      <c r="B880" s="28"/>
      <c r="C880" s="28"/>
      <c r="D880" s="29"/>
      <c r="F880" s="32"/>
    </row>
    <row r="881">
      <c r="A881" s="42"/>
      <c r="B881" s="28"/>
      <c r="C881" s="28"/>
      <c r="D881" s="29"/>
      <c r="F881" s="32"/>
    </row>
    <row r="882">
      <c r="A882" s="42"/>
      <c r="B882" s="28"/>
      <c r="C882" s="28"/>
      <c r="D882" s="29"/>
      <c r="F882" s="32"/>
    </row>
    <row r="883">
      <c r="A883" s="42"/>
      <c r="B883" s="28"/>
      <c r="C883" s="28"/>
      <c r="D883" s="29"/>
      <c r="F883" s="32"/>
    </row>
    <row r="884">
      <c r="A884" s="42"/>
      <c r="B884" s="28"/>
      <c r="C884" s="28"/>
      <c r="D884" s="29"/>
      <c r="F884" s="32"/>
    </row>
    <row r="885">
      <c r="A885" s="42"/>
      <c r="B885" s="28"/>
      <c r="C885" s="28"/>
      <c r="D885" s="29"/>
      <c r="F885" s="32"/>
    </row>
    <row r="886">
      <c r="A886" s="42"/>
      <c r="B886" s="28"/>
      <c r="C886" s="28"/>
      <c r="D886" s="29"/>
      <c r="F886" s="32"/>
    </row>
    <row r="887">
      <c r="A887" s="42"/>
      <c r="B887" s="28"/>
      <c r="C887" s="28"/>
      <c r="D887" s="29"/>
      <c r="F887" s="32"/>
    </row>
    <row r="888">
      <c r="A888" s="42"/>
      <c r="B888" s="28"/>
      <c r="C888" s="28"/>
      <c r="D888" s="29"/>
      <c r="F888" s="32"/>
    </row>
    <row r="889">
      <c r="A889" s="42"/>
      <c r="B889" s="28"/>
      <c r="C889" s="28"/>
      <c r="D889" s="29"/>
      <c r="F889" s="32"/>
    </row>
    <row r="890">
      <c r="A890" s="42"/>
      <c r="B890" s="28"/>
      <c r="C890" s="28"/>
      <c r="D890" s="29"/>
      <c r="F890" s="32"/>
    </row>
    <row r="891">
      <c r="A891" s="42"/>
      <c r="B891" s="28"/>
      <c r="C891" s="28"/>
      <c r="D891" s="29"/>
      <c r="F891" s="32"/>
    </row>
    <row r="892">
      <c r="A892" s="42"/>
      <c r="B892" s="28"/>
      <c r="C892" s="28"/>
      <c r="D892" s="29"/>
      <c r="F892" s="32"/>
    </row>
    <row r="893">
      <c r="A893" s="42"/>
      <c r="B893" s="28"/>
      <c r="C893" s="28"/>
      <c r="D893" s="29"/>
      <c r="F893" s="32"/>
    </row>
    <row r="894">
      <c r="A894" s="42"/>
      <c r="B894" s="28"/>
      <c r="C894" s="28"/>
      <c r="D894" s="29"/>
      <c r="F894" s="32"/>
    </row>
    <row r="895">
      <c r="A895" s="42"/>
      <c r="B895" s="28"/>
      <c r="C895" s="28"/>
      <c r="D895" s="29"/>
      <c r="F895" s="32"/>
    </row>
    <row r="896">
      <c r="A896" s="42"/>
      <c r="B896" s="28"/>
      <c r="C896" s="28"/>
      <c r="D896" s="29"/>
      <c r="F896" s="32"/>
    </row>
    <row r="897">
      <c r="A897" s="42"/>
      <c r="B897" s="28"/>
      <c r="C897" s="28"/>
      <c r="D897" s="29"/>
      <c r="F897" s="32"/>
    </row>
    <row r="898">
      <c r="A898" s="42"/>
      <c r="B898" s="28"/>
      <c r="C898" s="28"/>
      <c r="D898" s="29"/>
      <c r="F898" s="32"/>
    </row>
    <row r="899">
      <c r="A899" s="42"/>
      <c r="B899" s="28"/>
      <c r="C899" s="28"/>
      <c r="D899" s="29"/>
      <c r="F899" s="32"/>
    </row>
    <row r="900">
      <c r="A900" s="42"/>
      <c r="B900" s="28"/>
      <c r="C900" s="28"/>
      <c r="D900" s="29"/>
      <c r="F900" s="32"/>
    </row>
    <row r="901">
      <c r="A901" s="42"/>
      <c r="B901" s="28"/>
      <c r="C901" s="28"/>
      <c r="D901" s="29"/>
      <c r="F901" s="32"/>
    </row>
    <row r="902">
      <c r="A902" s="42"/>
      <c r="B902" s="28"/>
      <c r="C902" s="28"/>
      <c r="D902" s="29"/>
      <c r="F902" s="32"/>
    </row>
    <row r="903">
      <c r="A903" s="42"/>
      <c r="B903" s="28"/>
      <c r="C903" s="28"/>
      <c r="D903" s="29"/>
      <c r="F903" s="32"/>
    </row>
    <row r="904">
      <c r="A904" s="42"/>
      <c r="B904" s="28"/>
      <c r="C904" s="28"/>
      <c r="D904" s="29"/>
      <c r="F904" s="32"/>
    </row>
    <row r="905">
      <c r="A905" s="42"/>
      <c r="B905" s="28"/>
      <c r="C905" s="28"/>
      <c r="D905" s="29"/>
      <c r="F905" s="32"/>
    </row>
    <row r="906">
      <c r="A906" s="42"/>
      <c r="B906" s="28"/>
      <c r="C906" s="28"/>
      <c r="D906" s="29"/>
      <c r="F906" s="32"/>
    </row>
    <row r="907">
      <c r="A907" s="42"/>
      <c r="B907" s="28"/>
      <c r="C907" s="28"/>
      <c r="D907" s="29"/>
      <c r="F907" s="32"/>
    </row>
    <row r="908">
      <c r="A908" s="42"/>
      <c r="B908" s="28"/>
      <c r="C908" s="28"/>
      <c r="D908" s="29"/>
      <c r="F908" s="32"/>
    </row>
    <row r="909">
      <c r="A909" s="42"/>
      <c r="B909" s="28"/>
      <c r="C909" s="28"/>
      <c r="D909" s="29"/>
      <c r="F909" s="32"/>
    </row>
    <row r="910">
      <c r="A910" s="42"/>
      <c r="B910" s="28"/>
      <c r="C910" s="28"/>
      <c r="D910" s="29"/>
      <c r="F910" s="32"/>
    </row>
    <row r="911">
      <c r="A911" s="42"/>
      <c r="B911" s="28"/>
      <c r="C911" s="28"/>
      <c r="D911" s="29"/>
      <c r="F911" s="32"/>
    </row>
    <row r="912">
      <c r="A912" s="42"/>
      <c r="B912" s="28"/>
      <c r="C912" s="28"/>
      <c r="D912" s="29"/>
      <c r="F912" s="32"/>
    </row>
    <row r="913">
      <c r="A913" s="42"/>
      <c r="B913" s="28"/>
      <c r="C913" s="28"/>
      <c r="D913" s="29"/>
      <c r="F913" s="32"/>
    </row>
    <row r="914">
      <c r="A914" s="42"/>
      <c r="B914" s="28"/>
      <c r="C914" s="28"/>
      <c r="D914" s="29"/>
      <c r="F914" s="32"/>
    </row>
    <row r="915">
      <c r="A915" s="42"/>
      <c r="B915" s="28"/>
      <c r="C915" s="28"/>
      <c r="D915" s="29"/>
      <c r="F915" s="32"/>
    </row>
    <row r="916">
      <c r="A916" s="42"/>
      <c r="B916" s="28"/>
      <c r="C916" s="28"/>
      <c r="D916" s="29"/>
      <c r="F916" s="32"/>
    </row>
    <row r="917">
      <c r="A917" s="42"/>
      <c r="B917" s="28"/>
      <c r="C917" s="28"/>
      <c r="D917" s="29"/>
      <c r="F917" s="32"/>
    </row>
    <row r="918">
      <c r="A918" s="42"/>
      <c r="B918" s="28"/>
      <c r="C918" s="28"/>
      <c r="D918" s="29"/>
      <c r="F918" s="32"/>
    </row>
    <row r="919">
      <c r="A919" s="42"/>
      <c r="B919" s="28"/>
      <c r="C919" s="28"/>
      <c r="D919" s="29"/>
      <c r="F919" s="32"/>
    </row>
    <row r="920">
      <c r="A920" s="42"/>
      <c r="B920" s="28"/>
      <c r="C920" s="28"/>
      <c r="D920" s="29"/>
      <c r="F920" s="32"/>
    </row>
    <row r="921">
      <c r="A921" s="42"/>
      <c r="B921" s="28"/>
      <c r="C921" s="28"/>
      <c r="D921" s="29"/>
      <c r="F921" s="32"/>
    </row>
    <row r="922">
      <c r="A922" s="42"/>
      <c r="B922" s="28"/>
      <c r="C922" s="28"/>
      <c r="D922" s="29"/>
      <c r="F922" s="32"/>
    </row>
    <row r="923">
      <c r="A923" s="42"/>
      <c r="B923" s="28"/>
      <c r="C923" s="28"/>
      <c r="D923" s="29"/>
      <c r="F923" s="32"/>
    </row>
    <row r="924">
      <c r="A924" s="42"/>
      <c r="B924" s="28"/>
      <c r="C924" s="28"/>
      <c r="D924" s="29"/>
      <c r="F924" s="32"/>
    </row>
    <row r="925">
      <c r="A925" s="42"/>
      <c r="B925" s="28"/>
      <c r="C925" s="28"/>
      <c r="D925" s="29"/>
      <c r="F925" s="32"/>
    </row>
    <row r="926">
      <c r="A926" s="42"/>
      <c r="B926" s="28"/>
      <c r="C926" s="28"/>
      <c r="D926" s="29"/>
      <c r="F926" s="32"/>
    </row>
    <row r="927">
      <c r="A927" s="42"/>
      <c r="B927" s="28"/>
      <c r="C927" s="28"/>
      <c r="D927" s="29"/>
      <c r="F927" s="32"/>
    </row>
    <row r="928">
      <c r="A928" s="42"/>
      <c r="B928" s="28"/>
      <c r="C928" s="28"/>
      <c r="D928" s="29"/>
      <c r="F928" s="32"/>
    </row>
    <row r="929">
      <c r="A929" s="42"/>
      <c r="B929" s="28"/>
      <c r="C929" s="28"/>
      <c r="D929" s="29"/>
      <c r="F929" s="32"/>
    </row>
    <row r="930">
      <c r="A930" s="42"/>
      <c r="B930" s="28"/>
      <c r="C930" s="28"/>
      <c r="D930" s="29"/>
      <c r="F930" s="32"/>
    </row>
    <row r="931">
      <c r="A931" s="42"/>
      <c r="B931" s="28"/>
      <c r="C931" s="28"/>
      <c r="D931" s="29"/>
      <c r="F931" s="32"/>
    </row>
    <row r="932">
      <c r="A932" s="42"/>
      <c r="B932" s="28"/>
      <c r="C932" s="28"/>
      <c r="D932" s="29"/>
      <c r="F932" s="32"/>
    </row>
    <row r="933">
      <c r="A933" s="42"/>
      <c r="B933" s="28"/>
      <c r="C933" s="28"/>
      <c r="D933" s="29"/>
      <c r="F933" s="32"/>
    </row>
    <row r="934">
      <c r="A934" s="42"/>
      <c r="B934" s="28"/>
      <c r="C934" s="28"/>
      <c r="D934" s="29"/>
      <c r="F934" s="32"/>
    </row>
    <row r="935">
      <c r="A935" s="42"/>
      <c r="B935" s="28"/>
      <c r="C935" s="28"/>
      <c r="D935" s="29"/>
      <c r="F935" s="32"/>
    </row>
    <row r="936">
      <c r="A936" s="42"/>
      <c r="B936" s="28"/>
      <c r="C936" s="28"/>
      <c r="D936" s="29"/>
      <c r="F936" s="32"/>
    </row>
    <row r="937">
      <c r="A937" s="42"/>
      <c r="B937" s="28"/>
      <c r="C937" s="28"/>
      <c r="D937" s="29"/>
      <c r="F937" s="32"/>
    </row>
    <row r="938">
      <c r="A938" s="42"/>
      <c r="B938" s="28"/>
      <c r="C938" s="28"/>
      <c r="D938" s="29"/>
      <c r="F938" s="32"/>
    </row>
    <row r="939">
      <c r="A939" s="42"/>
      <c r="B939" s="28"/>
      <c r="C939" s="28"/>
      <c r="D939" s="29"/>
      <c r="F939" s="32"/>
    </row>
    <row r="940">
      <c r="A940" s="42"/>
      <c r="B940" s="28"/>
      <c r="C940" s="28"/>
      <c r="D940" s="29"/>
      <c r="F940" s="32"/>
    </row>
    <row r="941">
      <c r="A941" s="42"/>
      <c r="B941" s="28"/>
      <c r="C941" s="28"/>
      <c r="D941" s="29"/>
      <c r="F941" s="32"/>
    </row>
    <row r="942">
      <c r="A942" s="42"/>
      <c r="B942" s="28"/>
      <c r="C942" s="28"/>
      <c r="D942" s="29"/>
      <c r="F942" s="32"/>
    </row>
    <row r="943">
      <c r="A943" s="42"/>
      <c r="B943" s="28"/>
      <c r="C943" s="28"/>
      <c r="D943" s="29"/>
      <c r="F943" s="32"/>
    </row>
    <row r="944">
      <c r="A944" s="42"/>
      <c r="B944" s="28"/>
      <c r="C944" s="28"/>
      <c r="D944" s="29"/>
      <c r="F944" s="32"/>
    </row>
    <row r="945">
      <c r="A945" s="42"/>
      <c r="B945" s="28"/>
      <c r="C945" s="28"/>
      <c r="D945" s="29"/>
      <c r="F945" s="32"/>
    </row>
    <row r="946">
      <c r="A946" s="42"/>
      <c r="B946" s="28"/>
      <c r="C946" s="28"/>
      <c r="D946" s="29"/>
      <c r="F946" s="32"/>
    </row>
    <row r="947">
      <c r="A947" s="42"/>
      <c r="B947" s="28"/>
      <c r="C947" s="28"/>
      <c r="D947" s="29"/>
      <c r="F947" s="32"/>
    </row>
    <row r="948">
      <c r="A948" s="42"/>
      <c r="B948" s="28"/>
      <c r="C948" s="28"/>
      <c r="D948" s="29"/>
      <c r="F948" s="32"/>
    </row>
    <row r="949">
      <c r="A949" s="42"/>
      <c r="B949" s="28"/>
      <c r="C949" s="28"/>
      <c r="D949" s="29"/>
      <c r="F949" s="32"/>
    </row>
    <row r="950">
      <c r="A950" s="42"/>
      <c r="B950" s="28"/>
      <c r="C950" s="28"/>
      <c r="D950" s="29"/>
      <c r="F950" s="32"/>
    </row>
    <row r="951">
      <c r="A951" s="42"/>
      <c r="B951" s="28"/>
      <c r="C951" s="28"/>
      <c r="D951" s="29"/>
      <c r="F951" s="32"/>
    </row>
    <row r="952">
      <c r="A952" s="42"/>
      <c r="B952" s="28"/>
      <c r="C952" s="28"/>
      <c r="D952" s="29"/>
      <c r="F952" s="32"/>
    </row>
    <row r="953">
      <c r="A953" s="42"/>
      <c r="B953" s="28"/>
      <c r="C953" s="28"/>
      <c r="D953" s="29"/>
      <c r="F953" s="32"/>
    </row>
    <row r="954">
      <c r="A954" s="42"/>
      <c r="B954" s="28"/>
      <c r="C954" s="28"/>
      <c r="D954" s="29"/>
      <c r="F954" s="32"/>
    </row>
    <row r="955">
      <c r="A955" s="42"/>
      <c r="B955" s="28"/>
      <c r="C955" s="28"/>
      <c r="D955" s="29"/>
      <c r="F955" s="32"/>
    </row>
    <row r="956">
      <c r="A956" s="42"/>
      <c r="B956" s="28"/>
      <c r="C956" s="28"/>
      <c r="D956" s="29"/>
      <c r="F956" s="32"/>
    </row>
    <row r="957">
      <c r="A957" s="42"/>
      <c r="B957" s="28"/>
      <c r="C957" s="28"/>
      <c r="D957" s="29"/>
      <c r="F957" s="32"/>
    </row>
    <row r="958">
      <c r="A958" s="42"/>
      <c r="B958" s="28"/>
      <c r="C958" s="28"/>
      <c r="D958" s="29"/>
      <c r="F958" s="32"/>
    </row>
    <row r="959">
      <c r="A959" s="42"/>
      <c r="B959" s="28"/>
      <c r="C959" s="28"/>
      <c r="D959" s="29"/>
      <c r="F959" s="32"/>
    </row>
    <row r="960">
      <c r="A960" s="42"/>
      <c r="B960" s="28"/>
      <c r="C960" s="28"/>
      <c r="D960" s="29"/>
      <c r="F960" s="32"/>
    </row>
    <row r="961">
      <c r="A961" s="42"/>
      <c r="B961" s="28"/>
      <c r="C961" s="28"/>
      <c r="D961" s="29"/>
      <c r="F961" s="32"/>
    </row>
    <row r="962">
      <c r="A962" s="42"/>
      <c r="B962" s="28"/>
      <c r="C962" s="28"/>
      <c r="D962" s="29"/>
      <c r="F962" s="32"/>
    </row>
    <row r="963">
      <c r="A963" s="42"/>
      <c r="B963" s="28"/>
      <c r="C963" s="28"/>
      <c r="D963" s="29"/>
      <c r="F963" s="32"/>
    </row>
    <row r="964">
      <c r="A964" s="42"/>
      <c r="B964" s="28"/>
      <c r="C964" s="28"/>
      <c r="D964" s="29"/>
      <c r="F964" s="32"/>
    </row>
    <row r="965">
      <c r="A965" s="42"/>
      <c r="B965" s="28"/>
      <c r="C965" s="28"/>
      <c r="D965" s="29"/>
      <c r="F965" s="32"/>
    </row>
    <row r="966">
      <c r="A966" s="42"/>
      <c r="B966" s="28"/>
      <c r="C966" s="28"/>
      <c r="D966" s="29"/>
      <c r="F966" s="32"/>
    </row>
    <row r="967">
      <c r="A967" s="42"/>
      <c r="B967" s="28"/>
      <c r="C967" s="28"/>
      <c r="D967" s="29"/>
      <c r="F967" s="32"/>
    </row>
    <row r="968">
      <c r="A968" s="42"/>
      <c r="B968" s="28"/>
      <c r="C968" s="28"/>
      <c r="D968" s="29"/>
      <c r="F968" s="32"/>
    </row>
    <row r="969">
      <c r="A969" s="42"/>
      <c r="B969" s="28"/>
      <c r="C969" s="28"/>
      <c r="D969" s="29"/>
      <c r="F969" s="32"/>
    </row>
    <row r="970">
      <c r="A970" s="42"/>
      <c r="B970" s="28"/>
      <c r="C970" s="28"/>
      <c r="D970" s="29"/>
      <c r="F970" s="32"/>
    </row>
    <row r="971">
      <c r="A971" s="42"/>
      <c r="B971" s="28"/>
      <c r="C971" s="28"/>
      <c r="D971" s="29"/>
      <c r="F971" s="32"/>
    </row>
    <row r="972">
      <c r="A972" s="42"/>
      <c r="B972" s="28"/>
      <c r="C972" s="28"/>
      <c r="D972" s="29"/>
      <c r="F972" s="32"/>
    </row>
    <row r="973">
      <c r="A973" s="42"/>
      <c r="B973" s="28"/>
      <c r="C973" s="28"/>
      <c r="D973" s="29"/>
      <c r="F973" s="32"/>
    </row>
    <row r="974">
      <c r="A974" s="42"/>
      <c r="B974" s="28"/>
      <c r="C974" s="28"/>
      <c r="D974" s="29"/>
      <c r="F974" s="32"/>
    </row>
    <row r="975">
      <c r="A975" s="42"/>
      <c r="B975" s="28"/>
      <c r="C975" s="28"/>
      <c r="D975" s="29"/>
      <c r="F975" s="32"/>
    </row>
    <row r="976">
      <c r="A976" s="42"/>
      <c r="B976" s="28"/>
      <c r="C976" s="28"/>
      <c r="D976" s="29"/>
      <c r="F976" s="32"/>
    </row>
    <row r="977">
      <c r="A977" s="42"/>
      <c r="B977" s="28"/>
      <c r="C977" s="28"/>
      <c r="D977" s="29"/>
      <c r="F977" s="32"/>
    </row>
    <row r="978">
      <c r="A978" s="42"/>
      <c r="B978" s="28"/>
      <c r="C978" s="28"/>
      <c r="D978" s="29"/>
      <c r="F978" s="32"/>
    </row>
    <row r="979">
      <c r="A979" s="42"/>
      <c r="B979" s="28"/>
      <c r="C979" s="28"/>
      <c r="D979" s="29"/>
      <c r="F979" s="32"/>
    </row>
    <row r="980">
      <c r="A980" s="42"/>
      <c r="B980" s="28"/>
      <c r="C980" s="28"/>
      <c r="D980" s="29"/>
      <c r="F980" s="32"/>
    </row>
    <row r="981">
      <c r="A981" s="42"/>
      <c r="B981" s="28"/>
      <c r="C981" s="28"/>
      <c r="D981" s="29"/>
      <c r="F981" s="32"/>
    </row>
    <row r="982">
      <c r="A982" s="42"/>
      <c r="B982" s="28"/>
      <c r="C982" s="28"/>
      <c r="D982" s="29"/>
      <c r="F982" s="32"/>
    </row>
    <row r="983">
      <c r="A983" s="42"/>
      <c r="B983" s="28"/>
      <c r="C983" s="28"/>
      <c r="D983" s="29"/>
      <c r="F983" s="32"/>
    </row>
    <row r="984">
      <c r="A984" s="42"/>
      <c r="B984" s="28"/>
      <c r="C984" s="28"/>
      <c r="D984" s="29"/>
      <c r="F984" s="32"/>
    </row>
    <row r="985">
      <c r="A985" s="42"/>
      <c r="B985" s="28"/>
      <c r="C985" s="28"/>
      <c r="D985" s="29"/>
      <c r="F985" s="32"/>
    </row>
    <row r="986">
      <c r="A986" s="42"/>
      <c r="B986" s="28"/>
      <c r="C986" s="28"/>
      <c r="D986" s="29"/>
      <c r="F986" s="32"/>
    </row>
    <row r="987">
      <c r="A987" s="42"/>
      <c r="B987" s="28"/>
      <c r="C987" s="28"/>
      <c r="D987" s="29"/>
      <c r="F987" s="32"/>
    </row>
    <row r="988">
      <c r="A988" s="42"/>
      <c r="B988" s="28"/>
      <c r="C988" s="28"/>
      <c r="D988" s="29"/>
      <c r="F988" s="32"/>
    </row>
    <row r="989">
      <c r="A989" s="42"/>
      <c r="B989" s="28"/>
      <c r="C989" s="28"/>
      <c r="D989" s="29"/>
      <c r="F989" s="32"/>
    </row>
    <row r="990">
      <c r="A990" s="42"/>
      <c r="B990" s="28"/>
      <c r="C990" s="28"/>
      <c r="D990" s="29"/>
      <c r="F990" s="32"/>
    </row>
    <row r="991">
      <c r="A991" s="42"/>
      <c r="B991" s="28"/>
      <c r="C991" s="28"/>
      <c r="D991" s="29"/>
      <c r="F991" s="32"/>
    </row>
    <row r="992">
      <c r="A992" s="42"/>
      <c r="B992" s="28"/>
      <c r="C992" s="28"/>
      <c r="D992" s="29"/>
      <c r="F992" s="32"/>
    </row>
    <row r="993">
      <c r="A993" s="42"/>
      <c r="B993" s="28"/>
      <c r="C993" s="28"/>
      <c r="D993" s="29"/>
      <c r="F993" s="32"/>
    </row>
    <row r="994">
      <c r="A994" s="42"/>
      <c r="B994" s="28"/>
      <c r="C994" s="28"/>
      <c r="D994" s="29"/>
      <c r="F994" s="32"/>
    </row>
    <row r="995">
      <c r="A995" s="42"/>
      <c r="B995" s="28"/>
      <c r="C995" s="28"/>
      <c r="D995" s="29"/>
      <c r="F995" s="32"/>
    </row>
    <row r="996">
      <c r="A996" s="42"/>
      <c r="B996" s="28"/>
      <c r="C996" s="28"/>
      <c r="D996" s="29"/>
      <c r="F996" s="32"/>
    </row>
    <row r="997">
      <c r="A997" s="42"/>
      <c r="B997" s="28"/>
      <c r="C997" s="28"/>
      <c r="D997" s="29"/>
      <c r="F997" s="32"/>
    </row>
    <row r="998">
      <c r="A998" s="42"/>
      <c r="B998" s="28"/>
      <c r="C998" s="28"/>
      <c r="D998" s="29"/>
      <c r="F998" s="32"/>
    </row>
    <row r="999">
      <c r="A999" s="42"/>
      <c r="B999" s="28"/>
      <c r="C999" s="28"/>
      <c r="D999" s="29"/>
      <c r="F999" s="32"/>
    </row>
    <row r="1000">
      <c r="A1000" s="42"/>
      <c r="B1000" s="28"/>
      <c r="C1000" s="28"/>
      <c r="D1000" s="29"/>
      <c r="F1000" s="32"/>
    </row>
    <row r="1001">
      <c r="A1001" s="42"/>
      <c r="B1001" s="28"/>
      <c r="C1001" s="28"/>
      <c r="D1001" s="29"/>
      <c r="F1001" s="32"/>
    </row>
    <row r="1002">
      <c r="A1002" s="44"/>
      <c r="B1002" s="45"/>
      <c r="C1002" s="45"/>
      <c r="D1002" s="29"/>
      <c r="E1002" s="46"/>
      <c r="F1002" s="47"/>
    </row>
  </sheetData>
  <conditionalFormatting sqref="A2:A99">
    <cfRule type="expression" dxfId="0" priority="1">
      <formula>$C2 &gt; 0</formula>
    </cfRule>
  </conditionalFormatting>
  <drawing r:id="rId1"/>
</worksheet>
</file>