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fbd410cacb8120/Dokumenter/Marathon Projekt/"/>
    </mc:Choice>
  </mc:AlternateContent>
  <xr:revisionPtr revIDLastSave="282" documentId="1_{05153184-C406-2E43-AAE7-A427139C7877}" xr6:coauthVersionLast="47" xr6:coauthVersionMax="47" xr10:uidLastSave="{78590C9D-607A-4E47-92D4-FCBD2AD0EFA6}"/>
  <bookViews>
    <workbookView xWindow="-98" yWindow="-98" windowWidth="20715" windowHeight="13875" xr2:uid="{90C2A2EC-62B9-4772-AD10-7C13A3954246}"/>
  </bookViews>
  <sheets>
    <sheet name="Marathon" sheetId="1" r:id="rId1"/>
    <sheet name="Marathon pr. år" sheetId="2" r:id="rId2"/>
    <sheet name="Halvmarath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5" i="4"/>
  <c r="D4" i="4"/>
</calcChain>
</file>

<file path=xl/sharedStrings.xml><?xml version="1.0" encoding="utf-8"?>
<sst xmlns="http://schemas.openxmlformats.org/spreadsheetml/2006/main" count="788" uniqueCount="140">
  <si>
    <t>Para-Atlet Britt Drud Sørensens Marathon CV</t>
  </si>
  <si>
    <t>Benytter en Frame Runner pga. balanceproblemer under løb</t>
  </si>
  <si>
    <t>Så mange timer har jeg brugt på mine marathon i alt:</t>
  </si>
  <si>
    <t>Så mange kilometer har jeg løbet i alt:</t>
  </si>
  <si>
    <t xml:space="preserve">Rød skrift = Personlig Rekord </t>
  </si>
  <si>
    <t>Antal</t>
  </si>
  <si>
    <t>Dato</t>
  </si>
  <si>
    <t>Løb</t>
  </si>
  <si>
    <t>Tid</t>
  </si>
  <si>
    <t>Klub/sted</t>
  </si>
  <si>
    <t>By</t>
  </si>
  <si>
    <t>Land</t>
  </si>
  <si>
    <t>Distance</t>
  </si>
  <si>
    <t>5 Tårns løbet</t>
  </si>
  <si>
    <t>5 Tårns Motion</t>
  </si>
  <si>
    <t>Kalundborg</t>
  </si>
  <si>
    <t>Danmark</t>
  </si>
  <si>
    <t xml:space="preserve">Krydstogstløbet </t>
  </si>
  <si>
    <t>Alice Kristensens marathon nr 100</t>
  </si>
  <si>
    <t>SG Atletik</t>
  </si>
  <si>
    <t>Svendborg</t>
  </si>
  <si>
    <t>Mølle Marathon - Line Kallehauges marathon nr 100</t>
  </si>
  <si>
    <t>Løve</t>
  </si>
  <si>
    <t>Adventsmarathon</t>
  </si>
  <si>
    <t>Fruens Bøge Adventsmarathon Christian Syversens nr 100</t>
  </si>
  <si>
    <t>Fruens Bøge</t>
  </si>
  <si>
    <t>Odense</t>
  </si>
  <si>
    <t>Mølle Marathon</t>
  </si>
  <si>
    <t>Kalndborg Vintermarathon</t>
  </si>
  <si>
    <t>Fruens Bøge Vintermarathon</t>
  </si>
  <si>
    <t>Sydkystløbet</t>
  </si>
  <si>
    <t>Greve Trim</t>
  </si>
  <si>
    <t>Greve</t>
  </si>
  <si>
    <t>Formands nr. 100</t>
  </si>
  <si>
    <t>5 Års fødselsdagsmarathon</t>
  </si>
  <si>
    <t>09-04.2016</t>
  </si>
  <si>
    <t>Forårsmarathon</t>
  </si>
  <si>
    <t>Marathon i Maj - Pia A. Mortensens Nr. 100</t>
  </si>
  <si>
    <t xml:space="preserve">Junimarathon med Kent T Andersens Nr 100 </t>
  </si>
  <si>
    <t>Tripplemarathon</t>
  </si>
  <si>
    <t>Mølle Marathon - Finn Danielsens halvmarathon nr 100</t>
  </si>
  <si>
    <t>Hollufgård Cannonball Marathon - Ella Lissner nr. 100</t>
  </si>
  <si>
    <t>Hjallese</t>
  </si>
  <si>
    <t>HC Andersen Marathon</t>
  </si>
  <si>
    <t>HCA Marathon</t>
  </si>
  <si>
    <t>Efterårsmarathon</t>
  </si>
  <si>
    <t>Kalundborg Vintermarathon</t>
  </si>
  <si>
    <t xml:space="preserve"> FruensBøge Vintermarathon `17</t>
  </si>
  <si>
    <t>Vedel Marathon - Claus Blaabergs marathon nr 100</t>
  </si>
  <si>
    <t>Kirke Helsinge</t>
  </si>
  <si>
    <t>Fruens Bøge Vinterferiemarathon 17</t>
  </si>
  <si>
    <t>Fruens Bøge 6 Ars Fødselsdag/Afslutning af triplen og Ulrik Pihls marathon nr. 500</t>
  </si>
  <si>
    <t>Fruens Bøge Marathon - Marathon i Maj - Niels Sehested Marathon nr. 100</t>
  </si>
  <si>
    <t>Telenor Copenhagen Marathon 2017</t>
  </si>
  <si>
    <t>Sparta</t>
  </si>
  <si>
    <t>København</t>
  </si>
  <si>
    <t>2 dags etabeløb Odense - Nyborg og Korsør - Sorø</t>
  </si>
  <si>
    <t>Midt i Marathon</t>
  </si>
  <si>
    <t>Sorø</t>
  </si>
  <si>
    <t>Hollufgård Cannonball Marathon - Stig Kuhlman nr. 100</t>
  </si>
  <si>
    <t>Tripplemarathon - Claus Øs marathon nr. 500</t>
  </si>
  <si>
    <t>Næver Run Marathon #8 Maj-Britts nr. 100, Britt Js nr. 200 og Hennings nr. 300</t>
  </si>
  <si>
    <t>Næstved</t>
  </si>
  <si>
    <t>Hollufgård Fødselsdags Cannonball</t>
  </si>
  <si>
    <t>Fruens Bøge Løvfaldsmarathon Kevins nr. 200</t>
  </si>
  <si>
    <t>Mølle Marathon Juleløb</t>
  </si>
  <si>
    <t>Denmark</t>
  </si>
  <si>
    <t>Telenor Copenhagen Marathon 2018</t>
  </si>
  <si>
    <t>Pinsemarathon</t>
  </si>
  <si>
    <t>Fruens Bøge Marathon nr. 100</t>
  </si>
  <si>
    <t>Højsommermarathon</t>
  </si>
  <si>
    <t>SG Cannonball. Kim Hs marathon nr. 400 &amp; Charlotte Ls halvmar. nr. 100</t>
  </si>
  <si>
    <t>Hollufgård  Cannonball Marathon - September Marathon</t>
  </si>
  <si>
    <t>Vedel Marathon</t>
  </si>
  <si>
    <t>Sportigan løbet 2018</t>
  </si>
  <si>
    <t xml:space="preserve">Sportigan </t>
  </si>
  <si>
    <t>Slagelse</t>
  </si>
  <si>
    <t>25-11.2018</t>
  </si>
  <si>
    <t xml:space="preserve">Mølle Marathon Juleløb </t>
  </si>
  <si>
    <t>Hollufgård Nytårs Cannonball</t>
  </si>
  <si>
    <t>Vegan Run</t>
  </si>
  <si>
    <t>Løve halvmarathon (On Tour Fuglebjerg) Winni Jeppesen nr 100</t>
  </si>
  <si>
    <t>Fuglebjerg</t>
  </si>
  <si>
    <t>Klub 100 Stillinge Marathon - Erhards 80 års fødselsdag</t>
  </si>
  <si>
    <t>Klub 100 Marathon</t>
  </si>
  <si>
    <t>Stillinge</t>
  </si>
  <si>
    <t>Lillebælt Halvmarathon løbefestival</t>
  </si>
  <si>
    <t>Lillebælt i Løb</t>
  </si>
  <si>
    <t>Middelfart</t>
  </si>
  <si>
    <t>Telenor Copenhagen Marathon</t>
  </si>
  <si>
    <t>Trplemarathon</t>
  </si>
  <si>
    <t>Triplemarathon</t>
  </si>
  <si>
    <t>Fruens Bøge Sensommermarathon 2019</t>
  </si>
  <si>
    <t>Vedel Marathon #10 Kenneth Vedels nr. 100</t>
  </si>
  <si>
    <t>HC Andersens Marathon</t>
  </si>
  <si>
    <t>Center of Zealand Marathon</t>
  </si>
  <si>
    <t>Rimo</t>
  </si>
  <si>
    <t>Ringsted</t>
  </si>
  <si>
    <t>Hollufgård Cannonball Marathon - Mortensaftenløb</t>
  </si>
  <si>
    <t>Adventsløbet</t>
  </si>
  <si>
    <t>Sportigan løbet</t>
  </si>
  <si>
    <t>Jubilæumsløb - Fredskov løber maratonløb #800</t>
  </si>
  <si>
    <t>Vegan Run - Jacobs marathon nr. 100</t>
  </si>
  <si>
    <t>Hollufgård Cannonball Marathon - Sommerløb</t>
  </si>
  <si>
    <t>Triplemarathon - Para-atlet Britt Drud Sørensens Marathon nr. 100</t>
  </si>
  <si>
    <t xml:space="preserve">Spotigan løbet </t>
  </si>
  <si>
    <t xml:space="preserve">Copenhagen Marathon </t>
  </si>
  <si>
    <t xml:space="preserve">HCA Marathon </t>
  </si>
  <si>
    <t>HCA. Marathon</t>
  </si>
  <si>
    <t>Copenhagen Marathon</t>
  </si>
  <si>
    <t>Anal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</si>
  <si>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</si>
  <si>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</si>
  <si>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</si>
  <si>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</si>
  <si>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</si>
  <si>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</si>
  <si>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</si>
  <si>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</si>
  <si>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</si>
  <si>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</si>
  <si>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Sportigan løbet 2019</t>
  </si>
  <si>
    <t>Benytter en RaceRunner pga. balanceproblemer/handicap under løb</t>
  </si>
  <si>
    <t>Så mange timer har jeg brugt på mine halvmarathon i alt:</t>
  </si>
  <si>
    <t>TV2 Øst løbet</t>
  </si>
  <si>
    <t>TV2 Øst</t>
  </si>
  <si>
    <t>5 Tårns Marathon</t>
  </si>
  <si>
    <t>5 Tårns Quattro ½ Marathon</t>
  </si>
  <si>
    <t>Lillebælt Halvmarathon</t>
  </si>
  <si>
    <t>5 på 4 dage ½ marathon</t>
  </si>
  <si>
    <t>Farø bro løb ½ marathon</t>
  </si>
  <si>
    <t>Adventsløbet ½ marathon 2013</t>
  </si>
  <si>
    <t>Søhøjlandets Motorvejsløb</t>
  </si>
  <si>
    <t>Copenhagen Halfmarathon</t>
  </si>
  <si>
    <t>Folkemødeløbet i Høng</t>
  </si>
  <si>
    <t>Høng GF</t>
  </si>
  <si>
    <t>Høng</t>
  </si>
  <si>
    <t xml:space="preserve">Triple Marathon </t>
  </si>
  <si>
    <t>Løve Mølle jubilæumsløb</t>
  </si>
  <si>
    <t>HG atletik og 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</si>
</sst>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8" fillId="4" borderId="0" xfId="3" applyFont="1" applyAlignment="1">
      <alignment vertical="center"/>
    </xf>
    <xf numFmtId="0" fontId="9" fillId="3" borderId="0" xfId="2" applyFont="1" applyAlignment="1">
      <alignment vertical="center"/>
    </xf>
    <xf numFmtId="14" fontId="0" fillId="0" borderId="0" xfId="0" applyNumberFormat="1"/>
    <xf numFmtId="21" fontId="0" fillId="0" borderId="0" xfId="0" applyNumberFormat="1" applyAlignment="1">
      <alignment horizontal="center"/>
    </xf>
    <xf numFmtId="21" fontId="2" fillId="0" borderId="0" xfId="0" applyNumberFormat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0" fontId="10" fillId="0" borderId="0" xfId="0" applyFont="1"/>
    <xf numFmtId="14" fontId="10" fillId="0" borderId="0" xfId="0" applyNumberFormat="1" applyFont="1"/>
    <xf numFmtId="21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14" fontId="11" fillId="0" borderId="0" xfId="0" applyNumberFormat="1" applyFont="1"/>
    <xf numFmtId="0" fontId="11" fillId="0" borderId="0" xfId="0" applyFont="1"/>
    <xf numFmtId="21" fontId="11" fillId="0" borderId="0" xfId="0" applyNumberFormat="1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6" fillId="2" borderId="0" xfId="1" applyFont="1" applyAlignment="1">
      <alignment vertical="center"/>
    </xf>
    <xf numFmtId="0" fontId="0" fillId="0" borderId="0" xfId="0" applyProtection="1">
      <protection locked="0"/>
    </xf>
    <xf numFmtId="0" fontId="8" fillId="4" borderId="0" xfId="3" applyFont="1" applyAlignment="1" applyProtection="1">
      <alignment vertical="center"/>
      <protection locked="0"/>
    </xf>
    <xf numFmtId="0" fontId="7" fillId="3" borderId="0" xfId="2" applyFont="1" applyProtection="1">
      <protection locked="0"/>
    </xf>
    <xf numFmtId="0" fontId="9" fillId="3" borderId="0" xfId="2" applyFont="1" applyProtection="1">
      <protection locked="0"/>
    </xf>
    <xf numFmtId="21" fontId="0" fillId="0" borderId="0" xfId="0" applyNumberFormat="1"/>
    <xf numFmtId="0" fontId="2" fillId="0" borderId="0" xfId="0" applyFont="1"/>
    <xf numFmtId="0" fontId="4" fillId="0" borderId="0" xfId="0" applyFont="1"/>
    <xf numFmtId="14" fontId="4" fillId="0" borderId="0" xfId="0" applyNumberFormat="1" applyFont="1"/>
    <xf numFmtId="21" fontId="4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1" fontId="2" fillId="0" borderId="0" xfId="0" applyNumberFormat="1" applyFont="1"/>
    <xf numFmtId="0" fontId="13" fillId="0" borderId="0" xfId="0" applyFont="1"/>
    <xf numFmtId="14" fontId="13" fillId="0" borderId="0" xfId="0" applyNumberFormat="1" applyFont="1" applyAlignment="1">
      <alignment horizontal="right"/>
    </xf>
    <xf numFmtId="21" fontId="13" fillId="0" borderId="0" xfId="0" applyNumberFormat="1" applyFont="1" applyAlignment="1">
      <alignment horizontal="center" vertical="center"/>
    </xf>
    <xf numFmtId="165" fontId="0" fillId="0" borderId="0" xfId="0" applyNumberFormat="1"/>
    <xf numFmtId="2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6" fillId="2" borderId="0" xfId="1" applyFont="1" applyAlignment="1" applyProtection="1">
      <alignment horizontal="center" vertical="center"/>
      <protection locked="0"/>
    </xf>
    <xf numFmtId="0" fontId="7" fillId="4" borderId="0" xfId="3" applyFont="1" applyAlignment="1" applyProtection="1">
      <alignment horizontal="center" vertical="center"/>
      <protection locked="0"/>
    </xf>
    <xf numFmtId="46" fontId="7" fillId="4" borderId="0" xfId="3" applyNumberFormat="1" applyFont="1" applyAlignment="1" applyProtection="1">
      <alignment horizontal="center" vertical="center"/>
      <protection locked="0"/>
    </xf>
    <xf numFmtId="0" fontId="7" fillId="3" borderId="0" xfId="2" applyFont="1" applyAlignment="1" applyProtection="1">
      <alignment horizontal="center"/>
      <protection locked="0"/>
    </xf>
    <xf numFmtId="165" fontId="7" fillId="3" borderId="0" xfId="2" applyNumberFormat="1" applyFont="1" applyAlignment="1" applyProtection="1">
      <alignment horizontal="center"/>
      <protection locked="0"/>
    </xf>
  </cellXfs>
  <cellStyles count="4">
    <cellStyle name="20 % - Farve1" xfId="2" builtinId="30"/>
    <cellStyle name="40 % - Farve1" xfId="3" builtinId="31"/>
    <cellStyle name="Farve1" xfId="1" builtinId="29"/>
    <cellStyle name="Normal" xfId="0" builtinId="0"/>
  </cellStyles>
  <dxfs count="9">
    <dxf>
      <protection locked="1" hidden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9" formatCode="dd/mm/yyyy"/>
    </dxf>
    <dxf>
      <alignment horizontal="general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9" formatCode="dd/mm/yyyy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65825</xdr:colOff>
      <xdr:row>0</xdr:row>
      <xdr:rowOff>0</xdr:rowOff>
    </xdr:from>
    <xdr:to>
      <xdr:col>11</xdr:col>
      <xdr:colOff>504824</xdr:colOff>
      <xdr:row>9</xdr:row>
      <xdr:rowOff>21915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173776FE-743E-1276-49BE-210145B25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1" t="-740" r="739" b="740"/>
        <a:stretch/>
      </xdr:blipFill>
      <xdr:spPr>
        <a:xfrm>
          <a:off x="10152800" y="0"/>
          <a:ext cx="2382099" cy="21078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09BC28-2A1B-4DB0-88E6-8D22A851E738}" name="Tabel4" displayName="Tabel4" ref="A9:H139" totalsRowShown="0">
  <autoFilter ref="A9:H139" xr:uid="{87115938-95AF-4312-9DAC-36276E515540}"/>
  <sortState xmlns:xlrd2="http://schemas.microsoft.com/office/spreadsheetml/2017/richdata2" ref="A10:H109">
    <sortCondition ref="A9:A109"/>
  </sortState>
  <tableColumns count="8">
    <tableColumn id="1" xr3:uid="{21191679-2490-4659-83FA-5418F8DB00AF}" name="Antal"/>
    <tableColumn id="2" xr3:uid="{73346856-E342-419B-93BF-8E53CE20F7E9}" name="Dato" dataDxfId="3"/>
    <tableColumn id="3" xr3:uid="{E4058F0B-9D1C-4267-95D3-60DDF093EB67}" name="Løb"/>
    <tableColumn id="4" xr3:uid="{8FA03183-B57C-494B-ACBB-8BF5C3E76527}" name="Tid" dataDxfId="2"/>
    <tableColumn id="5" xr3:uid="{E987656A-ACBD-45D6-A864-01715D59FC6A}" name="Klub/sted"/>
    <tableColumn id="6" xr3:uid="{E45D4CFF-D7B9-40FD-9693-C0ABD9FCCCB3}" name="By"/>
    <tableColumn id="7" xr3:uid="{3BE9898F-F4A8-4192-87A0-DD277B0693FB}" name="Land" dataDxfId="1"/>
    <tableColumn id="8" xr3:uid="{5E44D426-EFF2-4487-99AE-E00A9C7BFC05}" name="Distan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1479A2-64D5-4C3D-9F6D-7C8541F3F7C7}" name="Tabel2" displayName="Tabel2" ref="A1:K31" totalsRowShown="0">
  <autoFilter ref="A1:K31" xr:uid="{D34085D4-AD7C-483B-9976-8707839D7CC5}"/>
  <tableColumns count="11">
    <tableColumn id="1" xr3:uid="{2DCEE990-8604-4F12-8670-799ED7663B83}" name="Anal" dataDxfId="0"/>
    <tableColumn id="2" xr3:uid="{2B525C67-FF3B-45C3-A3EC-621923C59658}" name="2012"/>
    <tableColumn id="3" xr3:uid="{75FDC5A5-3FAB-4736-A19F-6AFD25D0666D}" name="2013"/>
    <tableColumn id="4" xr3:uid="{D3259099-E17C-403F-BCDF-9630ACB7260E}" name="2014"/>
    <tableColumn id="5" xr3:uid="{76EFC0E0-E0E4-4E32-92F3-DFE539E9E123}" name="2015"/>
    <tableColumn id="6" xr3:uid="{14F7F3E7-E5EC-42B4-8E29-CFE1CC3DAD02}" name="2016"/>
    <tableColumn id="7" xr3:uid="{B442E85D-33AF-4FA3-9690-C36CA54B3CC9}" name="2017"/>
    <tableColumn id="8" xr3:uid="{0AA4A146-1D49-4931-A640-D5B7215C5C8C}" name="2018"/>
    <tableColumn id="9" xr3:uid="{62EC2C6A-6477-43F3-88BE-6E1C635C0640}" name="2019"/>
    <tableColumn id="10" xr3:uid="{4911ABD3-E20D-4BD5-955E-E1AC1D7C61AE}" name="2020"/>
    <tableColumn id="11" xr3:uid="{C49B4D35-9C1D-48F5-A93C-8760D8CE1CDE}" name="20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8B6F99-4FD9-4354-9E54-D41635D5907D}" name="Tabel3" displayName="Tabel3" ref="A9:H132" totalsRowShown="0" headerRowDxfId="8">
  <autoFilter ref="A9:H132" xr:uid="{148A15A6-FFB8-41C8-B53A-4301B3232041}"/>
  <tableColumns count="8">
    <tableColumn id="1" xr3:uid="{D33F5931-BEDA-4D77-A45A-9BA70160A48A}" name="Antal"/>
    <tableColumn id="2" xr3:uid="{060B02F0-459E-443F-BC6C-2E8D8BDE132B}" name="Dato" dataDxfId="7"/>
    <tableColumn id="3" xr3:uid="{76CCC132-057D-4E46-B46A-245CD2CE3658}" name="Løb"/>
    <tableColumn id="4" xr3:uid="{8CBA19A1-E56F-4E5C-9932-B93A6E45A096}" name="Tid" dataDxfId="6"/>
    <tableColumn id="5" xr3:uid="{5C2040E5-C215-464C-B1EC-9917A76CFAC6}" name="Klub/sted" dataDxfId="5"/>
    <tableColumn id="6" xr3:uid="{07A0B1E9-3E2A-44E5-BE6D-D9F41D0F23DC}" name="By"/>
    <tableColumn id="7" xr3:uid="{CA9F4319-73F7-4464-823F-2958FE685579}" name="Land" dataDxfId="4"/>
    <tableColumn id="8" xr3:uid="{5FC378A9-1508-4C07-833A-74107C98CE69}" name="Dist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754A-D826-4E16-BC1A-3F3E39EAEC68}">
  <dimension ref="A1:H139"/>
  <sheetViews>
    <sheetView tabSelected="1" workbookViewId="0">
      <pane xSplit="6" ySplit="9" topLeftCell="G119" activePane="bottomRight" state="frozen"/>
      <selection pane="topRight" activeCell="G1" sqref="G1"/>
      <selection pane="bottomLeft" activeCell="A10" sqref="A10"/>
      <selection pane="bottomRight" activeCell="C127" sqref="C127"/>
    </sheetView>
  </sheetViews>
  <sheetFormatPr defaultRowHeight="14.25" x14ac:dyDescent="0.45"/>
  <cols>
    <col min="1" max="1" width="8" bestFit="1" customWidth="1"/>
    <col min="2" max="2" width="10.86328125" style="1" bestFit="1" customWidth="1"/>
    <col min="3" max="3" width="66.1328125" bestFit="1" customWidth="1"/>
    <col min="4" max="4" width="8.59765625" bestFit="1" customWidth="1"/>
    <col min="5" max="5" width="17.73046875" bestFit="1" customWidth="1"/>
    <col min="6" max="6" width="11.86328125" bestFit="1" customWidth="1"/>
    <col min="7" max="7" width="9" bestFit="1" customWidth="1"/>
    <col min="8" max="8" width="9.86328125" bestFit="1" customWidth="1"/>
  </cols>
  <sheetData>
    <row r="1" spans="1:8" ht="25.5" x14ac:dyDescent="0.45">
      <c r="A1" s="42" t="s">
        <v>0</v>
      </c>
      <c r="B1" s="42"/>
      <c r="C1" s="42"/>
      <c r="D1" s="42"/>
      <c r="E1" s="42"/>
      <c r="F1" s="42"/>
      <c r="G1" s="42"/>
      <c r="H1" s="18"/>
    </row>
    <row r="2" spans="1:8" ht="25.5" x14ac:dyDescent="0.45">
      <c r="A2" s="42" t="s">
        <v>1</v>
      </c>
      <c r="B2" s="42"/>
      <c r="C2" s="42"/>
      <c r="D2" s="42"/>
      <c r="E2" s="42"/>
      <c r="F2" s="42"/>
      <c r="G2" s="42"/>
      <c r="H2" s="17"/>
    </row>
    <row r="3" spans="1:8" x14ac:dyDescent="0.45">
      <c r="A3" s="19"/>
      <c r="B3" s="19"/>
      <c r="C3" s="19"/>
      <c r="D3" s="19"/>
      <c r="E3" s="19"/>
      <c r="F3" s="19"/>
      <c r="G3" s="19"/>
    </row>
    <row r="4" spans="1:8" ht="21" x14ac:dyDescent="0.45">
      <c r="A4" s="43" t="s">
        <v>2</v>
      </c>
      <c r="B4" s="43"/>
      <c r="C4" s="43"/>
      <c r="D4" s="44">
        <f>SUM(Tabel4[Tid])</f>
        <v>21.585173611111102</v>
      </c>
      <c r="E4" s="44"/>
      <c r="F4" s="20"/>
      <c r="G4" s="20"/>
      <c r="H4" s="2"/>
    </row>
    <row r="5" spans="1:8" ht="21" x14ac:dyDescent="0.65">
      <c r="A5" s="45" t="s">
        <v>3</v>
      </c>
      <c r="B5" s="45"/>
      <c r="C5" s="45"/>
      <c r="D5" s="45">
        <f>SUM(Tabel4[Distance])</f>
        <v>4936.8150000000014</v>
      </c>
      <c r="E5" s="45"/>
      <c r="F5" s="21"/>
      <c r="G5" s="22"/>
      <c r="H5" s="3"/>
    </row>
    <row r="6" spans="1:8" x14ac:dyDescent="0.45">
      <c r="A6" s="19"/>
      <c r="B6" s="19"/>
      <c r="C6" s="19"/>
      <c r="D6" s="19"/>
      <c r="E6" s="19"/>
      <c r="F6" s="19"/>
      <c r="G6" s="19"/>
    </row>
    <row r="7" spans="1:8" x14ac:dyDescent="0.45">
      <c r="A7" s="19"/>
      <c r="B7" s="41" t="s">
        <v>4</v>
      </c>
      <c r="C7" s="41"/>
      <c r="D7" s="41"/>
      <c r="E7" s="41"/>
      <c r="F7" s="41"/>
      <c r="G7" s="19"/>
    </row>
    <row r="8" spans="1:8" x14ac:dyDescent="0.45">
      <c r="A8" s="19"/>
      <c r="B8" s="19"/>
      <c r="C8" s="19"/>
      <c r="D8" s="19"/>
      <c r="E8" s="19"/>
      <c r="F8" s="19"/>
      <c r="G8" s="19"/>
    </row>
    <row r="9" spans="1:8" x14ac:dyDescent="0.45">
      <c r="A9" s="19" t="s">
        <v>5</v>
      </c>
      <c r="B9" s="19" t="s">
        <v>6</v>
      </c>
      <c r="C9" s="19" t="s">
        <v>7</v>
      </c>
      <c r="D9" s="19" t="s">
        <v>8</v>
      </c>
      <c r="E9" s="19" t="s">
        <v>9</v>
      </c>
      <c r="F9" s="19" t="s">
        <v>10</v>
      </c>
      <c r="G9" s="19" t="s">
        <v>11</v>
      </c>
      <c r="H9" t="s">
        <v>12</v>
      </c>
    </row>
    <row r="10" spans="1:8" x14ac:dyDescent="0.45">
      <c r="A10">
        <v>1</v>
      </c>
      <c r="B10" s="4">
        <v>41133</v>
      </c>
      <c r="C10" t="s">
        <v>13</v>
      </c>
      <c r="D10" s="5">
        <v>0.1791898148148148</v>
      </c>
      <c r="E10" t="s">
        <v>14</v>
      </c>
      <c r="F10" t="s">
        <v>15</v>
      </c>
      <c r="G10" t="s">
        <v>16</v>
      </c>
      <c r="H10">
        <v>42.195</v>
      </c>
    </row>
    <row r="11" spans="1:8" x14ac:dyDescent="0.45">
      <c r="A11">
        <v>2</v>
      </c>
      <c r="B11" s="4">
        <v>41413</v>
      </c>
      <c r="C11" t="s">
        <v>17</v>
      </c>
      <c r="D11" s="6">
        <v>0.16601851851851854</v>
      </c>
      <c r="E11" t="s">
        <v>14</v>
      </c>
      <c r="F11" t="s">
        <v>15</v>
      </c>
      <c r="G11" t="s">
        <v>16</v>
      </c>
      <c r="H11">
        <v>42.195</v>
      </c>
    </row>
    <row r="12" spans="1:8" x14ac:dyDescent="0.45">
      <c r="A12">
        <v>3</v>
      </c>
      <c r="B12" s="4">
        <v>41861</v>
      </c>
      <c r="C12" t="s">
        <v>13</v>
      </c>
      <c r="D12" s="7">
        <v>0.16292824074074075</v>
      </c>
      <c r="E12" t="s">
        <v>14</v>
      </c>
      <c r="F12" t="s">
        <v>15</v>
      </c>
      <c r="G12" t="s">
        <v>16</v>
      </c>
      <c r="H12">
        <v>42.195</v>
      </c>
    </row>
    <row r="13" spans="1:8" x14ac:dyDescent="0.45">
      <c r="A13">
        <v>4</v>
      </c>
      <c r="B13" s="4">
        <v>42225</v>
      </c>
      <c r="C13" t="s">
        <v>13</v>
      </c>
      <c r="D13" s="7">
        <v>0.19439814814814815</v>
      </c>
      <c r="E13" t="s">
        <v>14</v>
      </c>
      <c r="F13" t="s">
        <v>15</v>
      </c>
      <c r="G13" t="s">
        <v>16</v>
      </c>
      <c r="H13">
        <v>42.195</v>
      </c>
    </row>
    <row r="14" spans="1:8" x14ac:dyDescent="0.45">
      <c r="A14">
        <v>5</v>
      </c>
      <c r="B14" s="4">
        <v>42287</v>
      </c>
      <c r="C14" t="s">
        <v>18</v>
      </c>
      <c r="D14" s="7">
        <v>0.19949074074074072</v>
      </c>
      <c r="E14" t="s">
        <v>19</v>
      </c>
      <c r="F14" t="s">
        <v>20</v>
      </c>
      <c r="G14" t="s">
        <v>16</v>
      </c>
      <c r="H14">
        <v>42.195</v>
      </c>
    </row>
    <row r="15" spans="1:8" x14ac:dyDescent="0.45">
      <c r="A15">
        <v>6</v>
      </c>
      <c r="B15" s="4">
        <v>42316</v>
      </c>
      <c r="C15" t="s">
        <v>21</v>
      </c>
      <c r="D15" s="7">
        <v>0.19533564814814816</v>
      </c>
      <c r="E15" t="s">
        <v>22</v>
      </c>
      <c r="F15" t="s">
        <v>22</v>
      </c>
      <c r="G15" t="s">
        <v>16</v>
      </c>
      <c r="H15">
        <v>42.195</v>
      </c>
    </row>
    <row r="16" spans="1:8" x14ac:dyDescent="0.45">
      <c r="A16">
        <v>7</v>
      </c>
      <c r="B16" s="4">
        <v>42336</v>
      </c>
      <c r="C16" t="s">
        <v>23</v>
      </c>
      <c r="D16" s="7">
        <v>0.21180555555555555</v>
      </c>
      <c r="E16" t="s">
        <v>14</v>
      </c>
      <c r="F16" t="s">
        <v>15</v>
      </c>
      <c r="G16" t="s">
        <v>16</v>
      </c>
      <c r="H16">
        <v>42.195</v>
      </c>
    </row>
    <row r="17" spans="1:8" x14ac:dyDescent="0.45">
      <c r="A17">
        <v>8</v>
      </c>
      <c r="B17" s="4">
        <v>42337</v>
      </c>
      <c r="C17" t="s">
        <v>24</v>
      </c>
      <c r="D17" s="8">
        <v>0.21210648148148148</v>
      </c>
      <c r="E17" t="s">
        <v>25</v>
      </c>
      <c r="F17" t="s">
        <v>26</v>
      </c>
      <c r="G17" t="s">
        <v>16</v>
      </c>
      <c r="H17">
        <v>42.195</v>
      </c>
    </row>
    <row r="18" spans="1:8" x14ac:dyDescent="0.45">
      <c r="A18">
        <v>9</v>
      </c>
      <c r="B18" s="4">
        <v>42351</v>
      </c>
      <c r="C18" t="s">
        <v>27</v>
      </c>
      <c r="D18" s="8">
        <v>0.22239583333333335</v>
      </c>
      <c r="E18" t="s">
        <v>22</v>
      </c>
      <c r="F18" t="s">
        <v>22</v>
      </c>
      <c r="G18" t="s">
        <v>16</v>
      </c>
      <c r="H18">
        <v>42.195</v>
      </c>
    </row>
    <row r="19" spans="1:8" x14ac:dyDescent="0.45">
      <c r="A19">
        <v>10</v>
      </c>
      <c r="B19" s="4">
        <v>42379</v>
      </c>
      <c r="C19" t="s">
        <v>28</v>
      </c>
      <c r="D19" s="7">
        <v>0.22756944444444446</v>
      </c>
      <c r="E19" t="s">
        <v>14</v>
      </c>
      <c r="F19" t="s">
        <v>15</v>
      </c>
      <c r="G19" t="s">
        <v>16</v>
      </c>
      <c r="H19">
        <v>42.195</v>
      </c>
    </row>
    <row r="20" spans="1:8" x14ac:dyDescent="0.45">
      <c r="A20">
        <v>11</v>
      </c>
      <c r="B20" s="4">
        <v>42385</v>
      </c>
      <c r="C20" t="s">
        <v>27</v>
      </c>
      <c r="D20" s="7">
        <v>0.20495370370370369</v>
      </c>
      <c r="E20" t="s">
        <v>22</v>
      </c>
      <c r="F20" t="s">
        <v>22</v>
      </c>
      <c r="G20" t="s">
        <v>16</v>
      </c>
      <c r="H20">
        <v>42.195</v>
      </c>
    </row>
    <row r="21" spans="1:8" x14ac:dyDescent="0.45">
      <c r="A21">
        <v>12</v>
      </c>
      <c r="B21" s="4">
        <v>42413</v>
      </c>
      <c r="C21" t="s">
        <v>27</v>
      </c>
      <c r="D21" s="7">
        <v>0.21179398148148146</v>
      </c>
      <c r="E21" t="s">
        <v>22</v>
      </c>
      <c r="F21" t="s">
        <v>22</v>
      </c>
      <c r="G21" t="s">
        <v>16</v>
      </c>
      <c r="H21">
        <v>42.195</v>
      </c>
    </row>
    <row r="22" spans="1:8" x14ac:dyDescent="0.45">
      <c r="A22">
        <v>13</v>
      </c>
      <c r="B22" s="4">
        <v>42420</v>
      </c>
      <c r="C22" t="s">
        <v>29</v>
      </c>
      <c r="D22" s="7">
        <v>0.21879629629629629</v>
      </c>
      <c r="E22" t="s">
        <v>25</v>
      </c>
      <c r="F22" t="s">
        <v>26</v>
      </c>
      <c r="G22" t="s">
        <v>16</v>
      </c>
      <c r="H22">
        <v>42.195</v>
      </c>
    </row>
    <row r="23" spans="1:8" x14ac:dyDescent="0.45">
      <c r="A23">
        <v>14</v>
      </c>
      <c r="B23" s="4">
        <v>42442</v>
      </c>
      <c r="C23" t="s">
        <v>30</v>
      </c>
      <c r="D23" s="7">
        <v>0.19729166666666667</v>
      </c>
      <c r="E23" t="s">
        <v>31</v>
      </c>
      <c r="F23" t="s">
        <v>32</v>
      </c>
      <c r="G23" t="s">
        <v>16</v>
      </c>
      <c r="H23">
        <v>42.195</v>
      </c>
    </row>
    <row r="24" spans="1:8" x14ac:dyDescent="0.45">
      <c r="A24">
        <v>15</v>
      </c>
      <c r="B24" s="4">
        <v>42449</v>
      </c>
      <c r="C24" t="s">
        <v>27</v>
      </c>
      <c r="D24" s="7">
        <v>0.2079050925925926</v>
      </c>
      <c r="E24" t="s">
        <v>22</v>
      </c>
      <c r="F24" t="s">
        <v>22</v>
      </c>
      <c r="G24" t="s">
        <v>16</v>
      </c>
      <c r="H24">
        <v>42.195</v>
      </c>
    </row>
    <row r="25" spans="1:8" x14ac:dyDescent="0.45">
      <c r="A25">
        <v>16</v>
      </c>
      <c r="B25" s="4">
        <v>42455</v>
      </c>
      <c r="C25" t="s">
        <v>33</v>
      </c>
      <c r="D25" s="7">
        <v>0.20039351851851853</v>
      </c>
      <c r="E25" t="s">
        <v>14</v>
      </c>
      <c r="F25" t="s">
        <v>15</v>
      </c>
      <c r="G25" t="s">
        <v>16</v>
      </c>
      <c r="H25">
        <v>42.195</v>
      </c>
    </row>
    <row r="26" spans="1:8" x14ac:dyDescent="0.45">
      <c r="A26">
        <v>17</v>
      </c>
      <c r="B26" s="4">
        <v>42457</v>
      </c>
      <c r="C26" t="s">
        <v>34</v>
      </c>
      <c r="D26" s="7">
        <v>0.2144675925925926</v>
      </c>
      <c r="E26" t="s">
        <v>25</v>
      </c>
      <c r="F26" t="s">
        <v>26</v>
      </c>
      <c r="G26" t="s">
        <v>16</v>
      </c>
      <c r="H26">
        <v>42.195</v>
      </c>
    </row>
    <row r="27" spans="1:8" x14ac:dyDescent="0.45">
      <c r="A27">
        <v>18</v>
      </c>
      <c r="B27" s="4" t="s">
        <v>35</v>
      </c>
      <c r="C27" t="s">
        <v>27</v>
      </c>
      <c r="D27" s="7">
        <v>0.18563657407407408</v>
      </c>
      <c r="E27" t="s">
        <v>22</v>
      </c>
      <c r="F27" t="s">
        <v>22</v>
      </c>
      <c r="G27" t="s">
        <v>16</v>
      </c>
      <c r="H27">
        <v>42.195</v>
      </c>
    </row>
    <row r="28" spans="1:8" x14ac:dyDescent="0.45">
      <c r="A28">
        <v>19</v>
      </c>
      <c r="B28" s="4">
        <v>42483</v>
      </c>
      <c r="C28" t="s">
        <v>36</v>
      </c>
      <c r="D28" s="7">
        <v>0.20190972222222223</v>
      </c>
      <c r="E28" t="s">
        <v>25</v>
      </c>
      <c r="F28" t="s">
        <v>26</v>
      </c>
      <c r="G28" t="s">
        <v>16</v>
      </c>
      <c r="H28">
        <v>42.195</v>
      </c>
    </row>
    <row r="29" spans="1:8" x14ac:dyDescent="0.45">
      <c r="A29">
        <v>20</v>
      </c>
      <c r="B29" s="4">
        <v>42519</v>
      </c>
      <c r="C29" t="s">
        <v>37</v>
      </c>
      <c r="D29" s="7">
        <v>0.20453703703703704</v>
      </c>
      <c r="E29" t="s">
        <v>25</v>
      </c>
      <c r="F29" t="s">
        <v>26</v>
      </c>
      <c r="G29" t="s">
        <v>16</v>
      </c>
      <c r="H29">
        <v>42.195</v>
      </c>
    </row>
    <row r="30" spans="1:8" x14ac:dyDescent="0.45">
      <c r="A30">
        <v>21</v>
      </c>
      <c r="B30" s="4">
        <v>42525</v>
      </c>
      <c r="C30" t="s">
        <v>38</v>
      </c>
      <c r="D30" s="7">
        <v>0.22592592592592595</v>
      </c>
      <c r="E30" t="s">
        <v>25</v>
      </c>
      <c r="F30" t="s">
        <v>26</v>
      </c>
      <c r="G30" t="s">
        <v>16</v>
      </c>
      <c r="H30">
        <v>42.195</v>
      </c>
    </row>
    <row r="31" spans="1:8" x14ac:dyDescent="0.45">
      <c r="A31">
        <v>22</v>
      </c>
      <c r="B31" s="4">
        <v>42545</v>
      </c>
      <c r="C31" t="s">
        <v>39</v>
      </c>
      <c r="D31" s="7">
        <v>0.23736111111111111</v>
      </c>
      <c r="E31" t="s">
        <v>14</v>
      </c>
      <c r="F31" t="s">
        <v>15</v>
      </c>
      <c r="G31" t="s">
        <v>16</v>
      </c>
      <c r="H31">
        <v>42.195</v>
      </c>
    </row>
    <row r="32" spans="1:8" x14ac:dyDescent="0.45">
      <c r="A32">
        <v>23</v>
      </c>
      <c r="B32" s="4">
        <v>42546</v>
      </c>
      <c r="C32" t="s">
        <v>39</v>
      </c>
      <c r="D32" s="7">
        <v>0.24741898148148148</v>
      </c>
      <c r="E32" t="s">
        <v>14</v>
      </c>
      <c r="F32" t="s">
        <v>15</v>
      </c>
      <c r="G32" t="s">
        <v>16</v>
      </c>
      <c r="H32">
        <v>42.195</v>
      </c>
    </row>
    <row r="33" spans="1:8" x14ac:dyDescent="0.45">
      <c r="A33">
        <v>24</v>
      </c>
      <c r="B33" s="4">
        <v>42547</v>
      </c>
      <c r="C33" t="s">
        <v>39</v>
      </c>
      <c r="D33" s="7">
        <v>0.23096064814814818</v>
      </c>
      <c r="E33" t="s">
        <v>14</v>
      </c>
      <c r="F33" t="s">
        <v>15</v>
      </c>
      <c r="G33" t="s">
        <v>16</v>
      </c>
      <c r="H33">
        <v>42.195</v>
      </c>
    </row>
    <row r="34" spans="1:8" x14ac:dyDescent="0.45">
      <c r="A34">
        <v>25</v>
      </c>
      <c r="B34" s="4">
        <v>42624</v>
      </c>
      <c r="C34" t="s">
        <v>40</v>
      </c>
      <c r="D34" s="7">
        <v>0.18736111111111112</v>
      </c>
      <c r="E34" t="s">
        <v>22</v>
      </c>
      <c r="F34" t="s">
        <v>22</v>
      </c>
      <c r="G34" t="s">
        <v>16</v>
      </c>
      <c r="H34">
        <v>42.195</v>
      </c>
    </row>
    <row r="35" spans="1:8" x14ac:dyDescent="0.45">
      <c r="A35">
        <v>26</v>
      </c>
      <c r="B35" s="4">
        <v>42637</v>
      </c>
      <c r="C35" t="s">
        <v>41</v>
      </c>
      <c r="D35" s="7">
        <v>0.23763888888888887</v>
      </c>
      <c r="E35" t="s">
        <v>42</v>
      </c>
      <c r="F35" t="s">
        <v>26</v>
      </c>
      <c r="G35" t="s">
        <v>16</v>
      </c>
      <c r="H35">
        <v>42.195</v>
      </c>
    </row>
    <row r="36" spans="1:8" x14ac:dyDescent="0.45">
      <c r="A36">
        <v>27</v>
      </c>
      <c r="B36" s="4">
        <v>42645</v>
      </c>
      <c r="C36" t="s">
        <v>43</v>
      </c>
      <c r="D36" s="7">
        <v>0.15767361111111111</v>
      </c>
      <c r="E36" t="s">
        <v>44</v>
      </c>
      <c r="F36" t="s">
        <v>26</v>
      </c>
      <c r="G36" t="s">
        <v>16</v>
      </c>
      <c r="H36">
        <v>42.195</v>
      </c>
    </row>
    <row r="37" spans="1:8" x14ac:dyDescent="0.45">
      <c r="A37">
        <v>28</v>
      </c>
      <c r="B37" s="4">
        <v>42658</v>
      </c>
      <c r="C37" t="s">
        <v>45</v>
      </c>
      <c r="D37" s="7">
        <v>0.19327546296296297</v>
      </c>
      <c r="E37" t="s">
        <v>25</v>
      </c>
      <c r="F37" t="s">
        <v>26</v>
      </c>
      <c r="G37" t="s">
        <v>16</v>
      </c>
      <c r="H37">
        <v>42.195</v>
      </c>
    </row>
    <row r="38" spans="1:8" x14ac:dyDescent="0.45">
      <c r="A38">
        <v>29</v>
      </c>
      <c r="B38" s="4">
        <v>42659</v>
      </c>
      <c r="C38" t="s">
        <v>30</v>
      </c>
      <c r="D38" s="8">
        <v>0.18535879629629629</v>
      </c>
      <c r="E38" t="s">
        <v>31</v>
      </c>
      <c r="F38" t="s">
        <v>32</v>
      </c>
      <c r="G38" t="s">
        <v>16</v>
      </c>
      <c r="H38">
        <v>42.195</v>
      </c>
    </row>
    <row r="39" spans="1:8" x14ac:dyDescent="0.45">
      <c r="A39">
        <v>30</v>
      </c>
      <c r="B39" s="4">
        <v>42701</v>
      </c>
      <c r="C39" t="s">
        <v>23</v>
      </c>
      <c r="D39" s="8">
        <v>0.19594907407407405</v>
      </c>
      <c r="E39" t="s">
        <v>14</v>
      </c>
      <c r="F39" t="s">
        <v>15</v>
      </c>
      <c r="G39" t="s">
        <v>16</v>
      </c>
      <c r="H39">
        <v>42.195</v>
      </c>
    </row>
    <row r="40" spans="1:8" x14ac:dyDescent="0.45">
      <c r="A40">
        <v>31</v>
      </c>
      <c r="B40" s="4">
        <v>42715</v>
      </c>
      <c r="C40" t="s">
        <v>27</v>
      </c>
      <c r="D40" s="8">
        <v>0.18788194444444442</v>
      </c>
      <c r="E40" t="s">
        <v>22</v>
      </c>
      <c r="F40" t="s">
        <v>22</v>
      </c>
      <c r="G40" t="s">
        <v>16</v>
      </c>
      <c r="H40">
        <v>42.195</v>
      </c>
    </row>
    <row r="41" spans="1:8" x14ac:dyDescent="0.45">
      <c r="A41">
        <v>32</v>
      </c>
      <c r="B41" s="4">
        <v>42743</v>
      </c>
      <c r="C41" t="s">
        <v>46</v>
      </c>
      <c r="D41" s="8">
        <v>0.19818287037037038</v>
      </c>
      <c r="E41" t="s">
        <v>14</v>
      </c>
      <c r="F41" t="s">
        <v>15</v>
      </c>
      <c r="G41" t="s">
        <v>16</v>
      </c>
      <c r="H41">
        <v>42.195</v>
      </c>
    </row>
    <row r="42" spans="1:8" x14ac:dyDescent="0.45">
      <c r="A42">
        <v>33</v>
      </c>
      <c r="B42" s="4">
        <v>42749</v>
      </c>
      <c r="C42" t="s">
        <v>47</v>
      </c>
      <c r="D42" s="7">
        <v>0.20594907407407406</v>
      </c>
      <c r="E42" t="s">
        <v>25</v>
      </c>
      <c r="F42" t="s">
        <v>26</v>
      </c>
      <c r="G42" t="s">
        <v>16</v>
      </c>
      <c r="H42">
        <v>42.195</v>
      </c>
    </row>
    <row r="43" spans="1:8" x14ac:dyDescent="0.45">
      <c r="A43">
        <v>34</v>
      </c>
      <c r="B43" s="4">
        <v>42756</v>
      </c>
      <c r="C43" t="s">
        <v>48</v>
      </c>
      <c r="D43" s="8">
        <v>0.17834490740740741</v>
      </c>
      <c r="E43" t="s">
        <v>49</v>
      </c>
      <c r="F43" t="s">
        <v>49</v>
      </c>
      <c r="G43" t="s">
        <v>16</v>
      </c>
      <c r="H43">
        <v>42.195</v>
      </c>
    </row>
    <row r="44" spans="1:8" x14ac:dyDescent="0.45">
      <c r="A44">
        <v>35</v>
      </c>
      <c r="B44" s="4">
        <v>42777</v>
      </c>
      <c r="C44" t="s">
        <v>50</v>
      </c>
      <c r="D44" s="8">
        <v>0.22515046296296296</v>
      </c>
      <c r="E44" t="s">
        <v>25</v>
      </c>
      <c r="F44" t="s">
        <v>26</v>
      </c>
      <c r="G44" t="s">
        <v>16</v>
      </c>
      <c r="H44">
        <v>42.195</v>
      </c>
    </row>
    <row r="45" spans="1:8" x14ac:dyDescent="0.45">
      <c r="A45">
        <v>36</v>
      </c>
      <c r="B45" s="4">
        <v>42813</v>
      </c>
      <c r="C45" t="s">
        <v>30</v>
      </c>
      <c r="D45" s="8">
        <v>0.14828703703703702</v>
      </c>
      <c r="E45" t="s">
        <v>31</v>
      </c>
      <c r="F45" t="s">
        <v>32</v>
      </c>
      <c r="G45" t="s">
        <v>16</v>
      </c>
      <c r="H45">
        <v>42.195</v>
      </c>
    </row>
    <row r="46" spans="1:8" x14ac:dyDescent="0.45">
      <c r="A46">
        <v>37</v>
      </c>
      <c r="B46" s="4">
        <v>42839</v>
      </c>
      <c r="C46" t="s">
        <v>27</v>
      </c>
      <c r="D46" s="8">
        <v>0.17658564814814814</v>
      </c>
      <c r="E46" t="s">
        <v>22</v>
      </c>
      <c r="F46" t="s">
        <v>22</v>
      </c>
      <c r="G46" t="s">
        <v>16</v>
      </c>
      <c r="H46">
        <v>42.195</v>
      </c>
    </row>
    <row r="47" spans="1:8" x14ac:dyDescent="0.45">
      <c r="A47">
        <v>38</v>
      </c>
      <c r="B47" s="4">
        <v>42842</v>
      </c>
      <c r="C47" t="s">
        <v>51</v>
      </c>
      <c r="D47" s="8">
        <v>0.18780092592592593</v>
      </c>
      <c r="E47" t="s">
        <v>25</v>
      </c>
      <c r="F47" t="s">
        <v>26</v>
      </c>
      <c r="G47" t="s">
        <v>16</v>
      </c>
      <c r="H47">
        <v>42.195</v>
      </c>
    </row>
    <row r="48" spans="1:8" x14ac:dyDescent="0.45">
      <c r="A48">
        <v>39</v>
      </c>
      <c r="B48" s="4">
        <v>42862</v>
      </c>
      <c r="C48" t="s">
        <v>13</v>
      </c>
      <c r="D48" s="8">
        <v>0.17100694444444445</v>
      </c>
      <c r="E48" t="s">
        <v>14</v>
      </c>
      <c r="F48" t="s">
        <v>15</v>
      </c>
      <c r="G48" t="s">
        <v>16</v>
      </c>
      <c r="H48">
        <v>42.195</v>
      </c>
    </row>
    <row r="49" spans="1:8" x14ac:dyDescent="0.45">
      <c r="A49">
        <v>40</v>
      </c>
      <c r="B49" s="4">
        <v>42869</v>
      </c>
      <c r="C49" t="s">
        <v>52</v>
      </c>
      <c r="D49" s="8">
        <v>0.18642361111111114</v>
      </c>
      <c r="E49" t="s">
        <v>25</v>
      </c>
      <c r="F49" t="s">
        <v>26</v>
      </c>
      <c r="G49" t="s">
        <v>16</v>
      </c>
      <c r="H49">
        <v>42.195</v>
      </c>
    </row>
    <row r="50" spans="1:8" x14ac:dyDescent="0.45">
      <c r="A50">
        <v>41</v>
      </c>
      <c r="B50" s="4">
        <v>42876</v>
      </c>
      <c r="C50" t="s">
        <v>53</v>
      </c>
      <c r="D50" s="8">
        <v>0.15219907407407407</v>
      </c>
      <c r="E50" t="s">
        <v>54</v>
      </c>
      <c r="F50" t="s">
        <v>55</v>
      </c>
      <c r="G50" t="s">
        <v>16</v>
      </c>
      <c r="H50">
        <v>42.195</v>
      </c>
    </row>
    <row r="51" spans="1:8" x14ac:dyDescent="0.45">
      <c r="A51">
        <v>42</v>
      </c>
      <c r="B51" s="4">
        <v>42896</v>
      </c>
      <c r="C51" t="s">
        <v>56</v>
      </c>
      <c r="D51" s="8">
        <v>0.22576388888888888</v>
      </c>
      <c r="E51" t="s">
        <v>25</v>
      </c>
      <c r="F51" t="s">
        <v>26</v>
      </c>
      <c r="G51" t="s">
        <v>16</v>
      </c>
      <c r="H51">
        <v>42.195</v>
      </c>
    </row>
    <row r="52" spans="1:8" x14ac:dyDescent="0.45">
      <c r="A52">
        <v>43</v>
      </c>
      <c r="B52" s="4">
        <v>42897</v>
      </c>
      <c r="C52" t="s">
        <v>56</v>
      </c>
      <c r="D52" s="8">
        <v>0.2644097222222222</v>
      </c>
      <c r="E52" t="s">
        <v>57</v>
      </c>
      <c r="F52" t="s">
        <v>58</v>
      </c>
      <c r="G52" t="s">
        <v>16</v>
      </c>
      <c r="H52">
        <v>42.195</v>
      </c>
    </row>
    <row r="53" spans="1:8" x14ac:dyDescent="0.45">
      <c r="A53">
        <v>44</v>
      </c>
      <c r="B53" s="4">
        <v>42904</v>
      </c>
      <c r="C53" t="s">
        <v>59</v>
      </c>
      <c r="D53" s="8">
        <v>0.25297453703703704</v>
      </c>
      <c r="E53" t="s">
        <v>42</v>
      </c>
      <c r="F53" t="s">
        <v>26</v>
      </c>
      <c r="G53" t="s">
        <v>16</v>
      </c>
      <c r="H53">
        <v>42.195</v>
      </c>
    </row>
    <row r="54" spans="1:8" x14ac:dyDescent="0.45">
      <c r="A54">
        <v>45</v>
      </c>
      <c r="B54" s="4">
        <v>42909</v>
      </c>
      <c r="C54" t="s">
        <v>39</v>
      </c>
      <c r="D54" s="8">
        <v>0.18055555555555555</v>
      </c>
      <c r="E54" t="s">
        <v>14</v>
      </c>
      <c r="F54" t="s">
        <v>15</v>
      </c>
      <c r="G54" t="s">
        <v>16</v>
      </c>
      <c r="H54">
        <v>42.195</v>
      </c>
    </row>
    <row r="55" spans="1:8" x14ac:dyDescent="0.45">
      <c r="A55">
        <v>46</v>
      </c>
      <c r="B55" s="4">
        <v>42910</v>
      </c>
      <c r="C55" t="s">
        <v>60</v>
      </c>
      <c r="D55" s="8">
        <v>0.19098379629629628</v>
      </c>
      <c r="E55" t="s">
        <v>14</v>
      </c>
      <c r="F55" t="s">
        <v>15</v>
      </c>
      <c r="G55" t="s">
        <v>16</v>
      </c>
      <c r="H55">
        <v>42.195</v>
      </c>
    </row>
    <row r="56" spans="1:8" x14ac:dyDescent="0.45">
      <c r="A56">
        <v>47</v>
      </c>
      <c r="B56" s="4">
        <v>42911</v>
      </c>
      <c r="C56" t="s">
        <v>39</v>
      </c>
      <c r="D56" s="8">
        <v>0.1932986111111111</v>
      </c>
      <c r="E56" t="s">
        <v>14</v>
      </c>
      <c r="F56" t="s">
        <v>15</v>
      </c>
      <c r="G56" t="s">
        <v>16</v>
      </c>
      <c r="H56">
        <v>42.195</v>
      </c>
    </row>
    <row r="57" spans="1:8" x14ac:dyDescent="0.45">
      <c r="A57">
        <v>48</v>
      </c>
      <c r="B57" s="4">
        <v>42987</v>
      </c>
      <c r="C57" t="s">
        <v>61</v>
      </c>
      <c r="D57" s="8">
        <v>0.18892361111111111</v>
      </c>
      <c r="E57" t="s">
        <v>62</v>
      </c>
      <c r="F57" t="s">
        <v>62</v>
      </c>
      <c r="G57" t="s">
        <v>16</v>
      </c>
      <c r="H57">
        <v>42.195</v>
      </c>
    </row>
    <row r="58" spans="1:8" x14ac:dyDescent="0.45">
      <c r="A58">
        <v>49</v>
      </c>
      <c r="B58" s="4">
        <v>43002</v>
      </c>
      <c r="C58" t="s">
        <v>63</v>
      </c>
      <c r="D58" s="8">
        <v>0.2318402777777778</v>
      </c>
      <c r="E58" t="s">
        <v>42</v>
      </c>
      <c r="F58" t="s">
        <v>26</v>
      </c>
      <c r="G58" t="s">
        <v>16</v>
      </c>
      <c r="H58">
        <v>42.195</v>
      </c>
    </row>
    <row r="59" spans="1:8" x14ac:dyDescent="0.45">
      <c r="A59">
        <v>50</v>
      </c>
      <c r="B59" s="4">
        <v>43009</v>
      </c>
      <c r="C59" t="s">
        <v>43</v>
      </c>
      <c r="D59" s="8">
        <v>0.14829861111111112</v>
      </c>
      <c r="E59" t="s">
        <v>44</v>
      </c>
      <c r="F59" t="s">
        <v>26</v>
      </c>
      <c r="G59" t="s">
        <v>16</v>
      </c>
      <c r="H59">
        <v>42.195</v>
      </c>
    </row>
    <row r="60" spans="1:8" x14ac:dyDescent="0.45">
      <c r="A60">
        <v>51</v>
      </c>
      <c r="B60" s="4">
        <v>43023</v>
      </c>
      <c r="C60" t="s">
        <v>30</v>
      </c>
      <c r="D60" s="8">
        <v>0.15346064814814817</v>
      </c>
      <c r="E60" t="s">
        <v>31</v>
      </c>
      <c r="F60" t="s">
        <v>32</v>
      </c>
      <c r="G60" t="s">
        <v>16</v>
      </c>
      <c r="H60">
        <v>42.195</v>
      </c>
    </row>
    <row r="61" spans="1:8" x14ac:dyDescent="0.45">
      <c r="A61">
        <v>52</v>
      </c>
      <c r="B61" s="4">
        <v>43029</v>
      </c>
      <c r="C61" t="s">
        <v>27</v>
      </c>
      <c r="D61" s="8">
        <v>0.19215277777777776</v>
      </c>
      <c r="E61" t="s">
        <v>22</v>
      </c>
      <c r="F61" t="s">
        <v>22</v>
      </c>
      <c r="G61" t="s">
        <v>16</v>
      </c>
      <c r="H61">
        <v>42.195</v>
      </c>
    </row>
    <row r="62" spans="1:8" x14ac:dyDescent="0.45">
      <c r="A62">
        <v>53</v>
      </c>
      <c r="B62" s="4">
        <v>43050</v>
      </c>
      <c r="C62" t="s">
        <v>64</v>
      </c>
      <c r="D62" s="8">
        <v>0.19822916666666668</v>
      </c>
      <c r="E62" t="s">
        <v>25</v>
      </c>
      <c r="F62" t="s">
        <v>26</v>
      </c>
      <c r="G62" t="s">
        <v>16</v>
      </c>
      <c r="H62">
        <v>42.195</v>
      </c>
    </row>
    <row r="63" spans="1:8" x14ac:dyDescent="0.45">
      <c r="A63">
        <v>54</v>
      </c>
      <c r="B63" s="4">
        <v>43065</v>
      </c>
      <c r="C63" t="s">
        <v>23</v>
      </c>
      <c r="D63" s="8">
        <v>0.18685185185185185</v>
      </c>
      <c r="E63" t="s">
        <v>14</v>
      </c>
      <c r="F63" t="s">
        <v>15</v>
      </c>
      <c r="G63" t="s">
        <v>16</v>
      </c>
      <c r="H63">
        <v>42.195</v>
      </c>
    </row>
    <row r="64" spans="1:8" x14ac:dyDescent="0.45">
      <c r="A64">
        <v>55</v>
      </c>
      <c r="B64" s="4">
        <v>43078</v>
      </c>
      <c r="C64" t="s">
        <v>65</v>
      </c>
      <c r="D64" s="7">
        <v>0.1839699074074074</v>
      </c>
      <c r="E64" t="s">
        <v>22</v>
      </c>
      <c r="F64" t="s">
        <v>22</v>
      </c>
      <c r="G64" t="s">
        <v>16</v>
      </c>
      <c r="H64">
        <v>42.195</v>
      </c>
    </row>
    <row r="65" spans="1:8" x14ac:dyDescent="0.45">
      <c r="A65">
        <v>56</v>
      </c>
      <c r="B65" s="4">
        <v>43226</v>
      </c>
      <c r="C65" t="s">
        <v>13</v>
      </c>
      <c r="D65" s="7">
        <v>0.17265046296296296</v>
      </c>
      <c r="E65" t="s">
        <v>14</v>
      </c>
      <c r="F65" t="s">
        <v>15</v>
      </c>
      <c r="G65" t="s">
        <v>66</v>
      </c>
      <c r="H65">
        <v>42.195</v>
      </c>
    </row>
    <row r="66" spans="1:8" x14ac:dyDescent="0.45">
      <c r="A66">
        <v>57</v>
      </c>
      <c r="B66" s="4">
        <v>43233</v>
      </c>
      <c r="C66" t="s">
        <v>67</v>
      </c>
      <c r="D66" s="7">
        <v>0.14356481481481481</v>
      </c>
      <c r="E66" t="s">
        <v>54</v>
      </c>
      <c r="F66" t="s">
        <v>55</v>
      </c>
      <c r="G66" t="s">
        <v>66</v>
      </c>
      <c r="H66">
        <v>42.195</v>
      </c>
    </row>
    <row r="67" spans="1:8" x14ac:dyDescent="0.45">
      <c r="A67">
        <v>58</v>
      </c>
      <c r="B67" s="4">
        <v>43239</v>
      </c>
      <c r="C67" t="s">
        <v>68</v>
      </c>
      <c r="D67" s="8">
        <v>0.18836805555555555</v>
      </c>
      <c r="E67" t="s">
        <v>25</v>
      </c>
      <c r="F67" t="s">
        <v>26</v>
      </c>
      <c r="G67" t="s">
        <v>66</v>
      </c>
      <c r="H67" s="9">
        <v>42.195</v>
      </c>
    </row>
    <row r="68" spans="1:8" x14ac:dyDescent="0.45">
      <c r="A68">
        <v>59</v>
      </c>
      <c r="B68" s="4">
        <v>43260</v>
      </c>
      <c r="C68" t="s">
        <v>69</v>
      </c>
      <c r="D68" s="8">
        <v>0.17895833333333333</v>
      </c>
      <c r="E68" t="s">
        <v>25</v>
      </c>
      <c r="F68" t="s">
        <v>26</v>
      </c>
      <c r="G68" t="s">
        <v>66</v>
      </c>
      <c r="H68" s="9">
        <v>42.195</v>
      </c>
    </row>
    <row r="69" spans="1:8" x14ac:dyDescent="0.45">
      <c r="A69">
        <v>60</v>
      </c>
      <c r="B69" s="4">
        <v>43273</v>
      </c>
      <c r="C69" t="s">
        <v>39</v>
      </c>
      <c r="D69" s="8">
        <v>0.18535879629629629</v>
      </c>
      <c r="E69" t="s">
        <v>14</v>
      </c>
      <c r="F69" t="s">
        <v>15</v>
      </c>
      <c r="G69" t="s">
        <v>66</v>
      </c>
      <c r="H69" s="9">
        <v>42.195</v>
      </c>
    </row>
    <row r="70" spans="1:8" x14ac:dyDescent="0.45">
      <c r="A70">
        <v>61</v>
      </c>
      <c r="B70" s="4">
        <v>43274</v>
      </c>
      <c r="C70" t="s">
        <v>39</v>
      </c>
      <c r="D70" s="8">
        <v>0.19266203703703702</v>
      </c>
      <c r="E70" t="s">
        <v>14</v>
      </c>
      <c r="F70" t="s">
        <v>15</v>
      </c>
      <c r="G70" t="s">
        <v>66</v>
      </c>
      <c r="H70" s="9">
        <v>42.195</v>
      </c>
    </row>
    <row r="71" spans="1:8" x14ac:dyDescent="0.45">
      <c r="A71">
        <v>62</v>
      </c>
      <c r="B71" s="4">
        <v>43275</v>
      </c>
      <c r="C71" t="s">
        <v>39</v>
      </c>
      <c r="D71" s="8">
        <v>0.22458333333333333</v>
      </c>
      <c r="E71" t="s">
        <v>14</v>
      </c>
      <c r="F71" t="s">
        <v>15</v>
      </c>
      <c r="G71" t="s">
        <v>66</v>
      </c>
      <c r="H71" s="9">
        <v>42.195</v>
      </c>
    </row>
    <row r="72" spans="1:8" x14ac:dyDescent="0.45">
      <c r="A72">
        <v>63</v>
      </c>
      <c r="B72" s="4">
        <v>43316</v>
      </c>
      <c r="C72" t="s">
        <v>70</v>
      </c>
      <c r="D72" s="8">
        <v>0.19506944444444443</v>
      </c>
      <c r="E72" t="s">
        <v>25</v>
      </c>
      <c r="F72" t="s">
        <v>26</v>
      </c>
      <c r="G72" t="s">
        <v>66</v>
      </c>
      <c r="H72" s="9">
        <v>42.195</v>
      </c>
    </row>
    <row r="73" spans="1:8" x14ac:dyDescent="0.45">
      <c r="A73">
        <v>64</v>
      </c>
      <c r="B73" s="4">
        <v>43352</v>
      </c>
      <c r="C73" t="s">
        <v>71</v>
      </c>
      <c r="D73" s="8">
        <v>0.18221064814814814</v>
      </c>
      <c r="E73" t="s">
        <v>19</v>
      </c>
      <c r="F73" t="s">
        <v>20</v>
      </c>
      <c r="G73" t="s">
        <v>66</v>
      </c>
      <c r="H73" s="9">
        <v>42.195</v>
      </c>
    </row>
    <row r="74" spans="1:8" x14ac:dyDescent="0.45">
      <c r="A74">
        <v>65</v>
      </c>
      <c r="B74" s="4">
        <v>43358</v>
      </c>
      <c r="C74" t="s">
        <v>72</v>
      </c>
      <c r="D74" s="8">
        <v>0.21863425925925925</v>
      </c>
      <c r="E74" t="s">
        <v>42</v>
      </c>
      <c r="F74" t="s">
        <v>26</v>
      </c>
      <c r="G74" t="s">
        <v>66</v>
      </c>
      <c r="H74" s="9">
        <v>42.195</v>
      </c>
    </row>
    <row r="75" spans="1:8" x14ac:dyDescent="0.45">
      <c r="A75">
        <v>66</v>
      </c>
      <c r="B75" s="10">
        <v>43373</v>
      </c>
      <c r="C75" s="9" t="s">
        <v>43</v>
      </c>
      <c r="D75" s="11">
        <v>0.13495370370370371</v>
      </c>
      <c r="E75" s="9" t="s">
        <v>44</v>
      </c>
      <c r="F75" s="9" t="s">
        <v>26</v>
      </c>
      <c r="G75" s="9" t="s">
        <v>66</v>
      </c>
      <c r="H75" s="9">
        <v>42.195</v>
      </c>
    </row>
    <row r="76" spans="1:8" x14ac:dyDescent="0.45">
      <c r="A76">
        <v>67</v>
      </c>
      <c r="B76" s="4">
        <v>43379</v>
      </c>
      <c r="C76" t="s">
        <v>27</v>
      </c>
      <c r="D76" s="11">
        <v>0.18471064814814817</v>
      </c>
      <c r="E76" t="s">
        <v>22</v>
      </c>
      <c r="F76" t="s">
        <v>22</v>
      </c>
      <c r="G76" t="s">
        <v>66</v>
      </c>
      <c r="H76" s="9">
        <v>42.195</v>
      </c>
    </row>
    <row r="77" spans="1:8" x14ac:dyDescent="0.45">
      <c r="A77">
        <v>68</v>
      </c>
      <c r="B77" s="4">
        <v>43400</v>
      </c>
      <c r="C77" t="s">
        <v>73</v>
      </c>
      <c r="D77" s="8">
        <v>0.19874999999999998</v>
      </c>
      <c r="E77" t="s">
        <v>49</v>
      </c>
      <c r="F77" t="s">
        <v>49</v>
      </c>
      <c r="G77" t="s">
        <v>66</v>
      </c>
      <c r="H77" s="9">
        <v>42.195</v>
      </c>
    </row>
    <row r="78" spans="1:8" x14ac:dyDescent="0.45">
      <c r="A78">
        <v>69</v>
      </c>
      <c r="B78" s="4">
        <v>43428</v>
      </c>
      <c r="C78" t="s">
        <v>74</v>
      </c>
      <c r="D78" s="7">
        <v>0.16042824074074075</v>
      </c>
      <c r="E78" t="s">
        <v>75</v>
      </c>
      <c r="F78" t="s">
        <v>76</v>
      </c>
      <c r="G78" t="s">
        <v>66</v>
      </c>
      <c r="H78" s="9">
        <v>42.195</v>
      </c>
    </row>
    <row r="79" spans="1:8" x14ac:dyDescent="0.45">
      <c r="A79">
        <v>70</v>
      </c>
      <c r="B79" s="12" t="s">
        <v>77</v>
      </c>
      <c r="C79" t="s">
        <v>23</v>
      </c>
      <c r="D79" s="7">
        <v>0.20659722222222221</v>
      </c>
      <c r="E79" t="s">
        <v>14</v>
      </c>
      <c r="F79" t="s">
        <v>15</v>
      </c>
      <c r="G79" t="s">
        <v>66</v>
      </c>
      <c r="H79" s="9">
        <v>42.195</v>
      </c>
    </row>
    <row r="80" spans="1:8" x14ac:dyDescent="0.45">
      <c r="A80">
        <v>71</v>
      </c>
      <c r="B80" s="4">
        <v>43443</v>
      </c>
      <c r="C80" t="s">
        <v>78</v>
      </c>
      <c r="D80" s="7">
        <v>0.18975694444444446</v>
      </c>
      <c r="E80" t="s">
        <v>22</v>
      </c>
      <c r="F80" t="s">
        <v>22</v>
      </c>
      <c r="G80" t="s">
        <v>66</v>
      </c>
      <c r="H80" s="9">
        <v>42.195</v>
      </c>
    </row>
    <row r="81" spans="1:8" x14ac:dyDescent="0.45">
      <c r="A81">
        <v>72</v>
      </c>
      <c r="B81" s="4">
        <v>43464</v>
      </c>
      <c r="C81" t="s">
        <v>79</v>
      </c>
      <c r="D81" s="7">
        <v>0.19211805555555558</v>
      </c>
      <c r="E81" t="s">
        <v>42</v>
      </c>
      <c r="F81" t="s">
        <v>26</v>
      </c>
      <c r="G81" t="s">
        <v>66</v>
      </c>
      <c r="H81" s="9">
        <v>42.195</v>
      </c>
    </row>
    <row r="82" spans="1:8" x14ac:dyDescent="0.45">
      <c r="A82">
        <v>73</v>
      </c>
      <c r="B82" s="4">
        <v>43478</v>
      </c>
      <c r="C82" t="s">
        <v>46</v>
      </c>
      <c r="D82" s="7">
        <v>0.17924768518518519</v>
      </c>
      <c r="E82" t="s">
        <v>14</v>
      </c>
      <c r="F82" t="s">
        <v>15</v>
      </c>
      <c r="G82" t="s">
        <v>66</v>
      </c>
      <c r="H82" s="9">
        <v>42.195</v>
      </c>
    </row>
    <row r="83" spans="1:8" x14ac:dyDescent="0.45">
      <c r="A83">
        <v>74</v>
      </c>
      <c r="B83" s="4">
        <v>43506</v>
      </c>
      <c r="C83" t="s">
        <v>80</v>
      </c>
      <c r="D83" s="7">
        <v>0.18729166666666666</v>
      </c>
      <c r="E83" t="s">
        <v>15</v>
      </c>
      <c r="F83" t="s">
        <v>15</v>
      </c>
      <c r="G83" t="s">
        <v>66</v>
      </c>
      <c r="H83" s="9">
        <v>42.195</v>
      </c>
    </row>
    <row r="84" spans="1:8" x14ac:dyDescent="0.45">
      <c r="A84">
        <v>75</v>
      </c>
      <c r="B84" s="4">
        <v>43577</v>
      </c>
      <c r="C84" t="s">
        <v>81</v>
      </c>
      <c r="D84" s="7">
        <v>0.17569444444444446</v>
      </c>
      <c r="E84" t="s">
        <v>82</v>
      </c>
      <c r="F84" t="s">
        <v>82</v>
      </c>
      <c r="G84" t="s">
        <v>66</v>
      </c>
      <c r="H84" s="9">
        <v>42.195</v>
      </c>
    </row>
    <row r="85" spans="1:8" x14ac:dyDescent="0.45">
      <c r="A85">
        <v>76</v>
      </c>
      <c r="B85" s="4">
        <v>43582</v>
      </c>
      <c r="C85" t="s">
        <v>83</v>
      </c>
      <c r="D85" s="7">
        <v>0.16719907407407408</v>
      </c>
      <c r="E85" t="s">
        <v>84</v>
      </c>
      <c r="F85" t="s">
        <v>85</v>
      </c>
      <c r="G85" t="s">
        <v>66</v>
      </c>
      <c r="H85" s="9">
        <v>42.195</v>
      </c>
    </row>
    <row r="86" spans="1:8" x14ac:dyDescent="0.45">
      <c r="A86">
        <v>77</v>
      </c>
      <c r="B86" s="4">
        <v>43589</v>
      </c>
      <c r="C86" t="s">
        <v>86</v>
      </c>
      <c r="D86" s="8">
        <v>0.14261574074074074</v>
      </c>
      <c r="E86" t="s">
        <v>87</v>
      </c>
      <c r="F86" t="s">
        <v>88</v>
      </c>
      <c r="G86" t="s">
        <v>66</v>
      </c>
      <c r="H86" s="9">
        <v>42.195</v>
      </c>
    </row>
    <row r="87" spans="1:8" x14ac:dyDescent="0.45">
      <c r="A87">
        <v>78</v>
      </c>
      <c r="B87" s="4">
        <v>43596</v>
      </c>
      <c r="C87" t="s">
        <v>73</v>
      </c>
      <c r="D87" s="8">
        <v>0.17848379629629629</v>
      </c>
      <c r="E87" t="s">
        <v>49</v>
      </c>
      <c r="F87" t="s">
        <v>49</v>
      </c>
      <c r="G87" t="s">
        <v>66</v>
      </c>
      <c r="H87" s="9">
        <v>42.195</v>
      </c>
    </row>
    <row r="88" spans="1:8" x14ac:dyDescent="0.45">
      <c r="A88">
        <v>79</v>
      </c>
      <c r="B88" s="4">
        <v>43597</v>
      </c>
      <c r="C88" t="s">
        <v>13</v>
      </c>
      <c r="D88" s="8">
        <v>0.16733796296296297</v>
      </c>
      <c r="E88" t="s">
        <v>14</v>
      </c>
      <c r="F88" t="s">
        <v>15</v>
      </c>
      <c r="G88" t="s">
        <v>66</v>
      </c>
      <c r="H88" s="9">
        <v>42.195</v>
      </c>
    </row>
    <row r="89" spans="1:8" x14ac:dyDescent="0.45">
      <c r="A89">
        <v>80</v>
      </c>
      <c r="B89" s="10">
        <v>43604</v>
      </c>
      <c r="C89" s="9" t="s">
        <v>89</v>
      </c>
      <c r="D89" s="11">
        <v>0.13289351851851852</v>
      </c>
      <c r="E89" s="9" t="s">
        <v>54</v>
      </c>
      <c r="F89" s="9" t="s">
        <v>55</v>
      </c>
      <c r="G89" s="9" t="s">
        <v>66</v>
      </c>
      <c r="H89" s="9">
        <v>42.195</v>
      </c>
    </row>
    <row r="90" spans="1:8" x14ac:dyDescent="0.45">
      <c r="A90">
        <v>81</v>
      </c>
      <c r="B90" s="4">
        <v>43637</v>
      </c>
      <c r="C90" t="s">
        <v>90</v>
      </c>
      <c r="D90" s="8">
        <v>0.18229166666666666</v>
      </c>
      <c r="E90" t="s">
        <v>14</v>
      </c>
      <c r="F90" t="s">
        <v>15</v>
      </c>
      <c r="G90" t="s">
        <v>66</v>
      </c>
      <c r="H90" s="9">
        <v>42.195</v>
      </c>
    </row>
    <row r="91" spans="1:8" x14ac:dyDescent="0.45">
      <c r="A91">
        <v>82</v>
      </c>
      <c r="B91" s="4">
        <v>43639</v>
      </c>
      <c r="C91" t="s">
        <v>91</v>
      </c>
      <c r="D91" s="8">
        <v>0.18314814814814814</v>
      </c>
      <c r="E91" t="s">
        <v>14</v>
      </c>
      <c r="F91" t="s">
        <v>15</v>
      </c>
      <c r="G91" t="s">
        <v>66</v>
      </c>
      <c r="H91" s="9">
        <v>42.195</v>
      </c>
    </row>
    <row r="92" spans="1:8" x14ac:dyDescent="0.45">
      <c r="A92">
        <v>83</v>
      </c>
      <c r="B92" s="4">
        <v>43681</v>
      </c>
      <c r="C92" t="s">
        <v>80</v>
      </c>
      <c r="D92" s="39">
        <v>0.20201388888888891</v>
      </c>
      <c r="E92" t="s">
        <v>15</v>
      </c>
      <c r="F92" t="s">
        <v>15</v>
      </c>
      <c r="G92" t="s">
        <v>66</v>
      </c>
      <c r="H92" s="9">
        <v>42.195</v>
      </c>
    </row>
    <row r="93" spans="1:8" x14ac:dyDescent="0.45">
      <c r="A93">
        <v>84</v>
      </c>
      <c r="B93" s="4">
        <v>43708</v>
      </c>
      <c r="C93" t="s">
        <v>92</v>
      </c>
      <c r="D93" s="39">
        <v>0.18587962962962964</v>
      </c>
      <c r="E93" t="s">
        <v>25</v>
      </c>
      <c r="F93" t="s">
        <v>26</v>
      </c>
      <c r="G93" t="s">
        <v>66</v>
      </c>
      <c r="H93" s="9">
        <v>42.195</v>
      </c>
    </row>
    <row r="94" spans="1:8" x14ac:dyDescent="0.45">
      <c r="A94">
        <v>85</v>
      </c>
      <c r="B94" s="4">
        <v>43722</v>
      </c>
      <c r="C94" t="s">
        <v>93</v>
      </c>
      <c r="D94" s="39">
        <v>0.16973379629629629</v>
      </c>
      <c r="E94" t="s">
        <v>49</v>
      </c>
      <c r="F94" t="s">
        <v>49</v>
      </c>
      <c r="G94" t="s">
        <v>66</v>
      </c>
      <c r="H94" s="9">
        <v>42.195</v>
      </c>
    </row>
    <row r="95" spans="1:8" x14ac:dyDescent="0.45">
      <c r="A95">
        <v>86</v>
      </c>
      <c r="B95" s="4">
        <v>43737</v>
      </c>
      <c r="C95" t="s">
        <v>94</v>
      </c>
      <c r="D95" s="39">
        <v>0.13869212962962962</v>
      </c>
      <c r="E95" t="s">
        <v>44</v>
      </c>
      <c r="F95" t="s">
        <v>26</v>
      </c>
      <c r="G95" t="s">
        <v>66</v>
      </c>
      <c r="H95" s="9">
        <v>42.195</v>
      </c>
    </row>
    <row r="96" spans="1:8" x14ac:dyDescent="0.45">
      <c r="A96">
        <v>87</v>
      </c>
      <c r="B96" s="4">
        <v>43744</v>
      </c>
      <c r="C96" t="s">
        <v>95</v>
      </c>
      <c r="D96" s="39">
        <v>0.17299768518518518</v>
      </c>
      <c r="E96" t="s">
        <v>96</v>
      </c>
      <c r="F96" t="s">
        <v>97</v>
      </c>
      <c r="G96" t="s">
        <v>66</v>
      </c>
      <c r="H96" s="9">
        <v>42.195</v>
      </c>
    </row>
    <row r="97" spans="1:8" x14ac:dyDescent="0.45">
      <c r="A97">
        <v>88</v>
      </c>
      <c r="B97" s="4">
        <v>43779</v>
      </c>
      <c r="C97" t="s">
        <v>98</v>
      </c>
      <c r="D97" s="39">
        <v>0.20151620370370371</v>
      </c>
      <c r="E97" t="s">
        <v>42</v>
      </c>
      <c r="F97" t="s">
        <v>26</v>
      </c>
      <c r="G97" t="s">
        <v>16</v>
      </c>
      <c r="H97" s="9">
        <v>42.195</v>
      </c>
    </row>
    <row r="98" spans="1:8" x14ac:dyDescent="0.45">
      <c r="A98">
        <v>89</v>
      </c>
      <c r="B98" s="4">
        <v>43786</v>
      </c>
      <c r="C98" t="s">
        <v>80</v>
      </c>
      <c r="D98" s="39">
        <v>0.18324074074074073</v>
      </c>
      <c r="E98" t="s">
        <v>15</v>
      </c>
      <c r="F98" t="s">
        <v>15</v>
      </c>
      <c r="G98" t="s">
        <v>16</v>
      </c>
      <c r="H98" s="9">
        <v>42.195</v>
      </c>
    </row>
    <row r="99" spans="1:8" x14ac:dyDescent="0.45">
      <c r="A99">
        <v>90</v>
      </c>
      <c r="B99" s="4">
        <v>43793</v>
      </c>
      <c r="C99" t="s">
        <v>99</v>
      </c>
      <c r="D99" s="39">
        <v>0.17878472222222222</v>
      </c>
      <c r="E99" t="s">
        <v>14</v>
      </c>
      <c r="F99" t="s">
        <v>15</v>
      </c>
      <c r="G99" t="s">
        <v>16</v>
      </c>
      <c r="H99" s="9">
        <v>42.195</v>
      </c>
    </row>
    <row r="100" spans="1:8" x14ac:dyDescent="0.45">
      <c r="A100">
        <v>91</v>
      </c>
      <c r="B100" s="4">
        <v>43799</v>
      </c>
      <c r="C100" t="s">
        <v>100</v>
      </c>
      <c r="D100" s="23">
        <v>0.15454861111111109</v>
      </c>
      <c r="E100" t="s">
        <v>75</v>
      </c>
      <c r="F100" t="s">
        <v>76</v>
      </c>
      <c r="G100" t="s">
        <v>16</v>
      </c>
      <c r="H100" s="9">
        <v>42.195</v>
      </c>
    </row>
    <row r="101" spans="1:8" x14ac:dyDescent="0.45">
      <c r="A101">
        <v>92</v>
      </c>
      <c r="B101" s="4">
        <v>43842</v>
      </c>
      <c r="C101" t="s">
        <v>46</v>
      </c>
      <c r="D101" s="7">
        <v>0.17938657407407407</v>
      </c>
      <c r="E101" t="s">
        <v>14</v>
      </c>
      <c r="F101" t="s">
        <v>15</v>
      </c>
      <c r="G101" t="s">
        <v>16</v>
      </c>
      <c r="H101" s="9">
        <v>42.195</v>
      </c>
    </row>
    <row r="102" spans="1:8" x14ac:dyDescent="0.45">
      <c r="A102">
        <v>93</v>
      </c>
      <c r="B102" s="4">
        <v>43883</v>
      </c>
      <c r="C102" t="s">
        <v>101</v>
      </c>
      <c r="D102" s="39">
        <v>0.19636574074074073</v>
      </c>
      <c r="E102" t="s">
        <v>62</v>
      </c>
      <c r="F102" t="s">
        <v>62</v>
      </c>
      <c r="G102" t="s">
        <v>16</v>
      </c>
      <c r="H102" s="9">
        <v>42.195</v>
      </c>
    </row>
    <row r="103" spans="1:8" x14ac:dyDescent="0.45">
      <c r="A103">
        <v>94</v>
      </c>
      <c r="B103" s="4">
        <v>44073</v>
      </c>
      <c r="C103" t="s">
        <v>102</v>
      </c>
      <c r="D103" s="39">
        <v>0.17796296296296296</v>
      </c>
      <c r="E103" t="s">
        <v>15</v>
      </c>
      <c r="F103" t="s">
        <v>15</v>
      </c>
      <c r="G103" t="s">
        <v>16</v>
      </c>
      <c r="H103" s="9">
        <v>42.195</v>
      </c>
    </row>
    <row r="104" spans="1:8" x14ac:dyDescent="0.45">
      <c r="A104">
        <v>95</v>
      </c>
      <c r="B104" s="4">
        <v>44178</v>
      </c>
      <c r="C104" t="s">
        <v>80</v>
      </c>
      <c r="D104" s="8">
        <v>0.1779050925925926</v>
      </c>
      <c r="E104" t="s">
        <v>15</v>
      </c>
      <c r="F104" t="s">
        <v>15</v>
      </c>
      <c r="G104" t="s">
        <v>16</v>
      </c>
      <c r="H104" s="9">
        <v>42.195</v>
      </c>
    </row>
    <row r="105" spans="1:8" x14ac:dyDescent="0.45">
      <c r="A105">
        <v>96</v>
      </c>
      <c r="B105" s="4">
        <v>44304</v>
      </c>
      <c r="C105" t="s">
        <v>80</v>
      </c>
      <c r="D105" s="39">
        <v>0.16667824074074075</v>
      </c>
      <c r="E105" t="s">
        <v>15</v>
      </c>
      <c r="F105" t="s">
        <v>15</v>
      </c>
      <c r="G105" t="s">
        <v>16</v>
      </c>
      <c r="H105" s="9">
        <v>42.195</v>
      </c>
    </row>
    <row r="106" spans="1:8" x14ac:dyDescent="0.45">
      <c r="A106">
        <v>97</v>
      </c>
      <c r="B106" s="4">
        <v>44353</v>
      </c>
      <c r="C106" t="s">
        <v>80</v>
      </c>
      <c r="D106" s="39">
        <v>0.17641203703703703</v>
      </c>
      <c r="E106" t="s">
        <v>15</v>
      </c>
      <c r="F106" t="s">
        <v>15</v>
      </c>
      <c r="G106" t="s">
        <v>16</v>
      </c>
      <c r="H106" s="9">
        <v>42.195</v>
      </c>
    </row>
    <row r="107" spans="1:8" x14ac:dyDescent="0.45">
      <c r="A107">
        <v>98</v>
      </c>
      <c r="B107" s="4">
        <v>44381</v>
      </c>
      <c r="C107" t="s">
        <v>103</v>
      </c>
      <c r="D107" s="39">
        <v>0.19898148148148151</v>
      </c>
      <c r="E107" t="s">
        <v>42</v>
      </c>
      <c r="F107" t="s">
        <v>26</v>
      </c>
      <c r="G107" t="s">
        <v>16</v>
      </c>
      <c r="H107" s="9">
        <v>42.195</v>
      </c>
    </row>
    <row r="108" spans="1:8" x14ac:dyDescent="0.45">
      <c r="A108">
        <v>99</v>
      </c>
      <c r="B108" s="4">
        <v>44435</v>
      </c>
      <c r="C108" t="s">
        <v>91</v>
      </c>
      <c r="D108" s="34">
        <v>0.18833333333333332</v>
      </c>
      <c r="E108" t="s">
        <v>14</v>
      </c>
      <c r="F108" t="s">
        <v>15</v>
      </c>
      <c r="G108" t="s">
        <v>16</v>
      </c>
      <c r="H108" s="9">
        <v>42.195</v>
      </c>
    </row>
    <row r="109" spans="1:8" x14ac:dyDescent="0.45">
      <c r="A109" s="35">
        <v>100</v>
      </c>
      <c r="B109" s="36">
        <v>44436</v>
      </c>
      <c r="C109" s="35" t="s">
        <v>104</v>
      </c>
      <c r="D109" s="37">
        <v>0.20356481481481481</v>
      </c>
      <c r="E109" s="35" t="s">
        <v>14</v>
      </c>
      <c r="F109" s="35" t="s">
        <v>15</v>
      </c>
      <c r="G109" s="35" t="s">
        <v>16</v>
      </c>
      <c r="H109" s="9">
        <v>42.195</v>
      </c>
    </row>
    <row r="110" spans="1:8" x14ac:dyDescent="0.45">
      <c r="A110">
        <v>101</v>
      </c>
      <c r="B110" s="4">
        <v>44437</v>
      </c>
      <c r="C110" t="s">
        <v>91</v>
      </c>
      <c r="D110" s="39">
        <v>0.2066550925925926</v>
      </c>
      <c r="E110" t="s">
        <v>14</v>
      </c>
      <c r="F110" t="s">
        <v>15</v>
      </c>
      <c r="G110" t="s">
        <v>16</v>
      </c>
      <c r="H110" s="9">
        <v>42.195</v>
      </c>
    </row>
    <row r="111" spans="1:8" x14ac:dyDescent="0.45">
      <c r="A111">
        <v>102</v>
      </c>
      <c r="B111" s="4">
        <v>44465</v>
      </c>
      <c r="C111" t="s">
        <v>94</v>
      </c>
      <c r="D111" s="8">
        <v>0.14202546296296295</v>
      </c>
      <c r="E111" t="s">
        <v>44</v>
      </c>
      <c r="F111" t="s">
        <v>26</v>
      </c>
      <c r="G111" t="s">
        <v>16</v>
      </c>
      <c r="H111" s="9">
        <v>42.195</v>
      </c>
    </row>
    <row r="112" spans="1:8" x14ac:dyDescent="0.45">
      <c r="A112">
        <v>103</v>
      </c>
      <c r="B112" s="4">
        <v>44527</v>
      </c>
      <c r="C112" t="s">
        <v>105</v>
      </c>
      <c r="D112" s="39">
        <v>0.16600694444444444</v>
      </c>
      <c r="E112" t="s">
        <v>75</v>
      </c>
      <c r="F112" t="s">
        <v>76</v>
      </c>
      <c r="G112" t="s">
        <v>16</v>
      </c>
      <c r="H112" s="9">
        <v>42.195</v>
      </c>
    </row>
    <row r="113" spans="1:8" x14ac:dyDescent="0.45">
      <c r="A113">
        <v>104</v>
      </c>
      <c r="B113" s="4">
        <v>44528</v>
      </c>
      <c r="C113" t="s">
        <v>99</v>
      </c>
      <c r="D113" s="39">
        <v>0.20128472222222224</v>
      </c>
      <c r="E113" t="s">
        <v>14</v>
      </c>
      <c r="F113" t="s">
        <v>15</v>
      </c>
      <c r="G113" t="s">
        <v>16</v>
      </c>
      <c r="H113" s="9">
        <v>42.195</v>
      </c>
    </row>
    <row r="114" spans="1:8" x14ac:dyDescent="0.45">
      <c r="A114">
        <v>105</v>
      </c>
      <c r="B114" s="4">
        <v>44570</v>
      </c>
      <c r="C114" t="s">
        <v>46</v>
      </c>
      <c r="D114" s="39">
        <v>0.16767361111111112</v>
      </c>
      <c r="E114" t="s">
        <v>14</v>
      </c>
      <c r="F114" t="s">
        <v>15</v>
      </c>
      <c r="G114" t="s">
        <v>16</v>
      </c>
      <c r="H114" s="9">
        <v>42.195</v>
      </c>
    </row>
    <row r="115" spans="1:8" x14ac:dyDescent="0.45">
      <c r="A115">
        <v>106</v>
      </c>
      <c r="B115" s="4">
        <v>44669</v>
      </c>
      <c r="C115" t="s">
        <v>80</v>
      </c>
      <c r="D115" s="39">
        <v>0.17040509259259259</v>
      </c>
      <c r="E115" t="s">
        <v>15</v>
      </c>
      <c r="F115" t="s">
        <v>15</v>
      </c>
      <c r="G115" t="s">
        <v>16</v>
      </c>
      <c r="H115" s="9">
        <v>42.195</v>
      </c>
    </row>
    <row r="116" spans="1:8" x14ac:dyDescent="0.45">
      <c r="A116">
        <v>107</v>
      </c>
      <c r="B116" s="4">
        <v>44696</v>
      </c>
      <c r="C116" t="s">
        <v>89</v>
      </c>
      <c r="D116" s="39">
        <v>0.1388888888888889</v>
      </c>
      <c r="E116" t="s">
        <v>54</v>
      </c>
      <c r="F116" t="s">
        <v>55</v>
      </c>
      <c r="G116" t="s">
        <v>16</v>
      </c>
      <c r="H116" s="9">
        <v>42.195</v>
      </c>
    </row>
    <row r="117" spans="1:8" x14ac:dyDescent="0.45">
      <c r="A117">
        <v>108</v>
      </c>
      <c r="B117" s="14">
        <v>44829</v>
      </c>
      <c r="C117" s="15" t="s">
        <v>94</v>
      </c>
      <c r="D117" s="16">
        <v>0.12498842592592592</v>
      </c>
      <c r="E117" s="15" t="s">
        <v>44</v>
      </c>
      <c r="F117" s="15" t="s">
        <v>26</v>
      </c>
      <c r="G117" s="15" t="s">
        <v>16</v>
      </c>
      <c r="H117" s="9">
        <v>42.195</v>
      </c>
    </row>
    <row r="118" spans="1:8" x14ac:dyDescent="0.45">
      <c r="A118">
        <v>109</v>
      </c>
      <c r="B118" s="4">
        <v>44891</v>
      </c>
      <c r="C118" t="s">
        <v>100</v>
      </c>
      <c r="D118" s="39">
        <v>0.15650462962962963</v>
      </c>
      <c r="E118" t="s">
        <v>75</v>
      </c>
      <c r="F118" t="s">
        <v>76</v>
      </c>
      <c r="G118" t="s">
        <v>16</v>
      </c>
      <c r="H118" s="9">
        <v>42.195</v>
      </c>
    </row>
    <row r="119" spans="1:8" x14ac:dyDescent="0.45">
      <c r="A119">
        <v>110</v>
      </c>
      <c r="B119" s="4">
        <v>44934</v>
      </c>
      <c r="C119" t="s">
        <v>46</v>
      </c>
      <c r="D119" s="39">
        <v>0.16387731481481482</v>
      </c>
      <c r="E119" t="s">
        <v>14</v>
      </c>
      <c r="F119" t="s">
        <v>15</v>
      </c>
      <c r="G119" t="s">
        <v>16</v>
      </c>
      <c r="H119" s="9">
        <v>42.195</v>
      </c>
    </row>
    <row r="120" spans="1:8" x14ac:dyDescent="0.45">
      <c r="A120">
        <v>111</v>
      </c>
      <c r="B120" s="4">
        <v>45060</v>
      </c>
      <c r="C120" t="s">
        <v>106</v>
      </c>
      <c r="D120" s="39">
        <v>0.12569444444444444</v>
      </c>
      <c r="E120" t="s">
        <v>54</v>
      </c>
      <c r="F120" t="s">
        <v>55</v>
      </c>
      <c r="G120" t="s">
        <v>16</v>
      </c>
      <c r="H120" s="9">
        <v>42.195</v>
      </c>
    </row>
    <row r="121" spans="1:8" x14ac:dyDescent="0.45">
      <c r="A121">
        <v>112</v>
      </c>
      <c r="B121" s="4">
        <v>45193</v>
      </c>
      <c r="C121" t="s">
        <v>107</v>
      </c>
      <c r="D121" s="39">
        <v>0.12842592592592592</v>
      </c>
      <c r="E121" t="s">
        <v>44</v>
      </c>
      <c r="F121" t="s">
        <v>26</v>
      </c>
      <c r="G121" t="s">
        <v>16</v>
      </c>
      <c r="H121" s="9">
        <v>42.195</v>
      </c>
    </row>
    <row r="122" spans="1:8" x14ac:dyDescent="0.45">
      <c r="A122">
        <v>113</v>
      </c>
      <c r="B122" s="4">
        <v>45417</v>
      </c>
      <c r="C122" t="s">
        <v>106</v>
      </c>
      <c r="D122" s="39">
        <v>0.12502314814814816</v>
      </c>
      <c r="E122" t="s">
        <v>54</v>
      </c>
      <c r="F122" t="s">
        <v>55</v>
      </c>
      <c r="G122" t="s">
        <v>16</v>
      </c>
      <c r="H122" s="9">
        <v>42.195</v>
      </c>
    </row>
    <row r="123" spans="1:8" x14ac:dyDescent="0.45">
      <c r="A123">
        <v>114</v>
      </c>
      <c r="B123" s="4">
        <v>45564</v>
      </c>
      <c r="C123" t="s">
        <v>108</v>
      </c>
      <c r="D123" s="39">
        <v>0.13671296296296295</v>
      </c>
      <c r="E123" t="s">
        <v>44</v>
      </c>
      <c r="F123" t="s">
        <v>26</v>
      </c>
      <c r="G123" t="s">
        <v>16</v>
      </c>
      <c r="H123">
        <v>42.195</v>
      </c>
    </row>
    <row r="124" spans="1:8" x14ac:dyDescent="0.45">
      <c r="A124">
        <v>115</v>
      </c>
      <c r="B124" s="4">
        <v>45788</v>
      </c>
      <c r="C124" t="s">
        <v>109</v>
      </c>
      <c r="D124" s="39">
        <v>0.12986111111111112</v>
      </c>
      <c r="E124" t="s">
        <v>54</v>
      </c>
      <c r="F124" t="s">
        <v>55</v>
      </c>
      <c r="G124" t="s">
        <v>16</v>
      </c>
      <c r="H124">
        <v>42.195</v>
      </c>
    </row>
    <row r="125" spans="1:8" x14ac:dyDescent="0.45">
      <c r="A125">
        <v>116</v>
      </c>
      <c r="B125" s="4">
        <v>45928</v>
      </c>
      <c r="C125" t="s">
        <v>108</v>
      </c>
      <c r="D125" s="39">
        <v>0.1416550925925926</v>
      </c>
      <c r="E125" t="s">
        <v>44</v>
      </c>
      <c r="F125" t="s">
        <v>26</v>
      </c>
      <c r="G125" t="s">
        <v>16</v>
      </c>
      <c r="H125">
        <v>42.195</v>
      </c>
    </row>
    <row r="126" spans="1:8" x14ac:dyDescent="0.45">
      <c r="A126">
        <v>117</v>
      </c>
      <c r="B126" s="4">
        <v>46153</v>
      </c>
      <c r="C126" t="s">
        <v>106</v>
      </c>
      <c r="D126" s="39">
        <v>0.13354166666666667</v>
      </c>
      <c r="E126" t="s">
        <v>54</v>
      </c>
      <c r="F126" t="s">
        <v>55</v>
      </c>
      <c r="G126" t="s">
        <v>16</v>
      </c>
      <c r="H126">
        <v>42.195</v>
      </c>
    </row>
    <row r="127" spans="1:8" x14ac:dyDescent="0.45">
      <c r="A127">
        <v>118</v>
      </c>
      <c r="B127" s="4"/>
      <c r="D127" s="40"/>
    </row>
    <row r="128" spans="1:8" x14ac:dyDescent="0.45">
      <c r="A128">
        <v>119</v>
      </c>
      <c r="B128" s="4"/>
      <c r="D128" s="40"/>
    </row>
    <row r="129" spans="1:4" x14ac:dyDescent="0.45">
      <c r="A129">
        <v>120</v>
      </c>
      <c r="B129" s="4"/>
      <c r="D129" s="40"/>
    </row>
    <row r="130" spans="1:4" x14ac:dyDescent="0.45">
      <c r="A130">
        <v>121</v>
      </c>
      <c r="B130" s="4"/>
      <c r="D130" s="40"/>
    </row>
    <row r="131" spans="1:4" x14ac:dyDescent="0.45">
      <c r="A131">
        <v>122</v>
      </c>
      <c r="B131" s="4"/>
      <c r="D131" s="40"/>
    </row>
    <row r="132" spans="1:4" x14ac:dyDescent="0.45">
      <c r="A132">
        <v>123</v>
      </c>
      <c r="B132" s="4"/>
      <c r="D132" s="40"/>
    </row>
    <row r="133" spans="1:4" x14ac:dyDescent="0.45">
      <c r="A133">
        <v>124</v>
      </c>
      <c r="B133" s="4"/>
      <c r="D133" s="40"/>
    </row>
    <row r="134" spans="1:4" x14ac:dyDescent="0.45">
      <c r="A134">
        <v>125</v>
      </c>
      <c r="B134" s="4"/>
      <c r="D134" s="40"/>
    </row>
    <row r="135" spans="1:4" x14ac:dyDescent="0.45">
      <c r="A135">
        <v>126</v>
      </c>
      <c r="B135" s="4"/>
      <c r="D135" s="40"/>
    </row>
    <row r="136" spans="1:4" x14ac:dyDescent="0.45">
      <c r="A136">
        <v>127</v>
      </c>
      <c r="B136" s="4"/>
      <c r="D136" s="40"/>
    </row>
    <row r="137" spans="1:4" x14ac:dyDescent="0.45">
      <c r="A137">
        <v>128</v>
      </c>
      <c r="B137" s="4"/>
      <c r="D137" s="40"/>
    </row>
    <row r="138" spans="1:4" x14ac:dyDescent="0.45">
      <c r="A138">
        <v>129</v>
      </c>
      <c r="B138" s="4"/>
      <c r="D138" s="40"/>
    </row>
    <row r="139" spans="1:4" x14ac:dyDescent="0.45">
      <c r="A139">
        <v>130</v>
      </c>
      <c r="B139" s="4"/>
      <c r="D139" s="40"/>
    </row>
  </sheetData>
  <mergeCells count="7">
    <mergeCell ref="A2:G2"/>
    <mergeCell ref="A1:G1"/>
    <mergeCell ref="B7:F7"/>
    <mergeCell ref="A4:C4"/>
    <mergeCell ref="D4:E4"/>
    <mergeCell ref="A5:C5"/>
    <mergeCell ref="D5:E5"/>
  </mergeCells>
  <phoneticPr fontId="12" type="noConversion"/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4A78-ADF2-428A-B3C4-4B27E1FAB827}">
  <dimension ref="A1:K31"/>
  <sheetViews>
    <sheetView workbookViewId="0">
      <pane xSplit="1" topLeftCell="I1" activePane="topRight" state="frozen"/>
      <selection pane="topRight" activeCell="K9" sqref="K9"/>
    </sheetView>
  </sheetViews>
  <sheetFormatPr defaultRowHeight="14.25" x14ac:dyDescent="0.45"/>
  <cols>
    <col min="1" max="1" width="7.265625" bestFit="1" customWidth="1"/>
    <col min="2" max="2" width="12.265625" bestFit="1" customWidth="1"/>
    <col min="3" max="3" width="15.59765625" bestFit="1" customWidth="1"/>
    <col min="4" max="4" width="12.265625" bestFit="1" customWidth="1"/>
    <col min="5" max="5" width="52.86328125" bestFit="1" customWidth="1"/>
    <col min="6" max="6" width="45" bestFit="1" customWidth="1"/>
    <col min="7" max="7" width="66.1328125" bestFit="1" customWidth="1"/>
    <col min="8" max="9" width="58.3984375" bestFit="1" customWidth="1"/>
    <col min="10" max="10" width="39" bestFit="1" customWidth="1"/>
    <col min="11" max="11" width="55.59765625" bestFit="1" customWidth="1"/>
  </cols>
  <sheetData>
    <row r="1" spans="1:11" x14ac:dyDescent="0.45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  <c r="I1" t="s">
        <v>118</v>
      </c>
      <c r="J1" t="s">
        <v>119</v>
      </c>
      <c r="K1" t="s">
        <v>120</v>
      </c>
    </row>
    <row r="2" spans="1:11" x14ac:dyDescent="0.45">
      <c r="A2">
        <v>1</v>
      </c>
      <c r="B2" t="s">
        <v>13</v>
      </c>
      <c r="C2" t="s">
        <v>17</v>
      </c>
      <c r="D2" t="s">
        <v>13</v>
      </c>
      <c r="E2" t="s">
        <v>13</v>
      </c>
      <c r="F2" t="s">
        <v>28</v>
      </c>
      <c r="G2" t="s">
        <v>46</v>
      </c>
      <c r="H2" t="s">
        <v>13</v>
      </c>
      <c r="I2" t="s">
        <v>46</v>
      </c>
      <c r="J2" t="s">
        <v>46</v>
      </c>
      <c r="K2" t="s">
        <v>80</v>
      </c>
    </row>
    <row r="3" spans="1:11" x14ac:dyDescent="0.45">
      <c r="A3">
        <v>2</v>
      </c>
      <c r="E3" t="s">
        <v>18</v>
      </c>
      <c r="F3" t="s">
        <v>27</v>
      </c>
      <c r="G3" t="s">
        <v>47</v>
      </c>
      <c r="H3" t="s">
        <v>67</v>
      </c>
      <c r="I3" t="s">
        <v>80</v>
      </c>
      <c r="J3" t="s">
        <v>101</v>
      </c>
      <c r="K3" t="s">
        <v>80</v>
      </c>
    </row>
    <row r="4" spans="1:11" x14ac:dyDescent="0.45">
      <c r="A4">
        <v>3</v>
      </c>
      <c r="E4" t="s">
        <v>21</v>
      </c>
      <c r="F4" t="s">
        <v>27</v>
      </c>
      <c r="G4" t="s">
        <v>48</v>
      </c>
      <c r="H4" t="s">
        <v>68</v>
      </c>
      <c r="I4" t="s">
        <v>81</v>
      </c>
      <c r="J4" t="s">
        <v>102</v>
      </c>
      <c r="K4" t="s">
        <v>103</v>
      </c>
    </row>
    <row r="5" spans="1:11" x14ac:dyDescent="0.45">
      <c r="A5">
        <v>4</v>
      </c>
      <c r="E5" t="s">
        <v>23</v>
      </c>
      <c r="F5" t="s">
        <v>29</v>
      </c>
      <c r="G5" t="s">
        <v>50</v>
      </c>
      <c r="H5" t="s">
        <v>69</v>
      </c>
      <c r="I5" t="s">
        <v>83</v>
      </c>
      <c r="J5" t="s">
        <v>80</v>
      </c>
      <c r="K5" t="s">
        <v>91</v>
      </c>
    </row>
    <row r="6" spans="1:11" x14ac:dyDescent="0.45">
      <c r="A6">
        <v>5</v>
      </c>
      <c r="E6" t="s">
        <v>24</v>
      </c>
      <c r="F6" t="s">
        <v>30</v>
      </c>
      <c r="G6" t="s">
        <v>30</v>
      </c>
      <c r="H6" t="s">
        <v>39</v>
      </c>
      <c r="I6" t="s">
        <v>86</v>
      </c>
      <c r="K6" s="9" t="s">
        <v>104</v>
      </c>
    </row>
    <row r="7" spans="1:11" x14ac:dyDescent="0.45">
      <c r="A7">
        <v>6</v>
      </c>
      <c r="E7" t="s">
        <v>27</v>
      </c>
      <c r="F7" t="s">
        <v>27</v>
      </c>
      <c r="G7" t="s">
        <v>27</v>
      </c>
      <c r="H7" t="s">
        <v>39</v>
      </c>
      <c r="I7" t="s">
        <v>73</v>
      </c>
      <c r="K7" t="s">
        <v>91</v>
      </c>
    </row>
    <row r="8" spans="1:11" x14ac:dyDescent="0.45">
      <c r="A8">
        <v>7</v>
      </c>
      <c r="F8" t="s">
        <v>33</v>
      </c>
      <c r="G8" t="s">
        <v>51</v>
      </c>
      <c r="H8" t="s">
        <v>39</v>
      </c>
      <c r="I8" t="s">
        <v>13</v>
      </c>
      <c r="K8" t="s">
        <v>94</v>
      </c>
    </row>
    <row r="9" spans="1:11" x14ac:dyDescent="0.45">
      <c r="A9">
        <v>8</v>
      </c>
      <c r="F9" t="s">
        <v>34</v>
      </c>
      <c r="G9" t="s">
        <v>13</v>
      </c>
      <c r="H9" t="s">
        <v>70</v>
      </c>
      <c r="I9" s="9" t="s">
        <v>89</v>
      </c>
      <c r="K9" t="s">
        <v>105</v>
      </c>
    </row>
    <row r="10" spans="1:11" x14ac:dyDescent="0.45">
      <c r="A10">
        <v>9</v>
      </c>
      <c r="F10" t="s">
        <v>27</v>
      </c>
      <c r="G10" t="s">
        <v>52</v>
      </c>
      <c r="H10" t="s">
        <v>71</v>
      </c>
      <c r="I10" t="s">
        <v>39</v>
      </c>
      <c r="K10" t="s">
        <v>99</v>
      </c>
    </row>
    <row r="11" spans="1:11" x14ac:dyDescent="0.45">
      <c r="A11">
        <v>10</v>
      </c>
      <c r="F11" t="s">
        <v>36</v>
      </c>
      <c r="G11" t="s">
        <v>53</v>
      </c>
      <c r="H11" t="s">
        <v>72</v>
      </c>
      <c r="I11" t="s">
        <v>39</v>
      </c>
    </row>
    <row r="12" spans="1:11" x14ac:dyDescent="0.45">
      <c r="A12">
        <v>11</v>
      </c>
      <c r="F12" t="s">
        <v>37</v>
      </c>
      <c r="G12" t="s">
        <v>56</v>
      </c>
      <c r="H12" s="9" t="s">
        <v>43</v>
      </c>
      <c r="I12" t="s">
        <v>80</v>
      </c>
    </row>
    <row r="13" spans="1:11" x14ac:dyDescent="0.45">
      <c r="A13">
        <v>12</v>
      </c>
      <c r="F13" t="s">
        <v>38</v>
      </c>
      <c r="G13" t="s">
        <v>56</v>
      </c>
      <c r="H13" t="s">
        <v>27</v>
      </c>
      <c r="I13" t="s">
        <v>92</v>
      </c>
    </row>
    <row r="14" spans="1:11" x14ac:dyDescent="0.45">
      <c r="A14">
        <v>13</v>
      </c>
      <c r="F14" t="s">
        <v>39</v>
      </c>
      <c r="G14" t="s">
        <v>59</v>
      </c>
      <c r="H14" t="s">
        <v>73</v>
      </c>
      <c r="I14" t="s">
        <v>93</v>
      </c>
    </row>
    <row r="15" spans="1:11" x14ac:dyDescent="0.45">
      <c r="A15">
        <v>14</v>
      </c>
      <c r="F15" t="s">
        <v>39</v>
      </c>
      <c r="G15" t="s">
        <v>39</v>
      </c>
      <c r="H15" t="s">
        <v>74</v>
      </c>
      <c r="I15" t="s">
        <v>94</v>
      </c>
    </row>
    <row r="16" spans="1:11" x14ac:dyDescent="0.45">
      <c r="A16">
        <v>15</v>
      </c>
      <c r="F16" t="s">
        <v>39</v>
      </c>
      <c r="G16" t="s">
        <v>60</v>
      </c>
      <c r="H16" t="s">
        <v>23</v>
      </c>
      <c r="I16" t="s">
        <v>95</v>
      </c>
    </row>
    <row r="17" spans="1:9" x14ac:dyDescent="0.45">
      <c r="A17">
        <v>16</v>
      </c>
      <c r="F17" t="s">
        <v>40</v>
      </c>
      <c r="G17" t="s">
        <v>39</v>
      </c>
      <c r="H17" t="s">
        <v>78</v>
      </c>
      <c r="I17" t="s">
        <v>98</v>
      </c>
    </row>
    <row r="18" spans="1:9" x14ac:dyDescent="0.45">
      <c r="A18">
        <v>17</v>
      </c>
      <c r="F18" t="s">
        <v>41</v>
      </c>
      <c r="G18" t="s">
        <v>61</v>
      </c>
      <c r="H18" t="s">
        <v>79</v>
      </c>
      <c r="I18" t="s">
        <v>80</v>
      </c>
    </row>
    <row r="19" spans="1:9" x14ac:dyDescent="0.45">
      <c r="A19">
        <v>18</v>
      </c>
      <c r="F19" t="s">
        <v>43</v>
      </c>
      <c r="G19" t="s">
        <v>63</v>
      </c>
      <c r="I19" t="s">
        <v>99</v>
      </c>
    </row>
    <row r="20" spans="1:9" x14ac:dyDescent="0.45">
      <c r="A20">
        <v>19</v>
      </c>
      <c r="F20" t="s">
        <v>45</v>
      </c>
      <c r="G20" t="s">
        <v>43</v>
      </c>
      <c r="I20" t="s">
        <v>121</v>
      </c>
    </row>
    <row r="21" spans="1:9" x14ac:dyDescent="0.45">
      <c r="A21">
        <v>20</v>
      </c>
      <c r="F21" t="s">
        <v>30</v>
      </c>
      <c r="G21" t="s">
        <v>30</v>
      </c>
    </row>
    <row r="22" spans="1:9" x14ac:dyDescent="0.45">
      <c r="A22">
        <v>21</v>
      </c>
      <c r="F22" t="s">
        <v>23</v>
      </c>
      <c r="G22" t="s">
        <v>27</v>
      </c>
    </row>
    <row r="23" spans="1:9" x14ac:dyDescent="0.45">
      <c r="A23">
        <v>22</v>
      </c>
      <c r="F23" t="s">
        <v>27</v>
      </c>
      <c r="G23" t="s">
        <v>64</v>
      </c>
    </row>
    <row r="24" spans="1:9" x14ac:dyDescent="0.45">
      <c r="A24">
        <v>23</v>
      </c>
      <c r="G24" t="s">
        <v>23</v>
      </c>
    </row>
    <row r="25" spans="1:9" x14ac:dyDescent="0.45">
      <c r="A25">
        <v>24</v>
      </c>
      <c r="G25" t="s">
        <v>65</v>
      </c>
    </row>
    <row r="26" spans="1:9" x14ac:dyDescent="0.45">
      <c r="A26">
        <v>25</v>
      </c>
    </row>
    <row r="27" spans="1:9" x14ac:dyDescent="0.45">
      <c r="A27">
        <v>26</v>
      </c>
    </row>
    <row r="28" spans="1:9" x14ac:dyDescent="0.45">
      <c r="A28">
        <v>27</v>
      </c>
    </row>
    <row r="29" spans="1:9" x14ac:dyDescent="0.45">
      <c r="A29">
        <v>28</v>
      </c>
    </row>
    <row r="30" spans="1:9" x14ac:dyDescent="0.45">
      <c r="A30">
        <v>29</v>
      </c>
    </row>
    <row r="31" spans="1:9" x14ac:dyDescent="0.45">
      <c r="A31">
        <v>30</v>
      </c>
    </row>
  </sheetData>
  <phoneticPr fontId="12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0B02-0466-4215-9839-4DF4F8559347}">
  <dimension ref="A1:H139"/>
  <sheetViews>
    <sheetView workbookViewId="0">
      <pane ySplit="9" topLeftCell="A10" activePane="bottomLeft" state="frozen"/>
      <selection pane="bottomLeft" activeCell="C43" sqref="C43"/>
    </sheetView>
  </sheetViews>
  <sheetFormatPr defaultRowHeight="14.25" x14ac:dyDescent="0.45"/>
  <cols>
    <col min="1" max="1" width="7" customWidth="1"/>
    <col min="2" max="2" width="10.1328125" style="4" bestFit="1" customWidth="1"/>
    <col min="3" max="3" width="66.1328125" bestFit="1" customWidth="1"/>
    <col min="4" max="4" width="7.86328125" style="7" bestFit="1" customWidth="1"/>
    <col min="5" max="5" width="12.86328125" style="29" bestFit="1" customWidth="1"/>
    <col min="6" max="6" width="11.86328125" bestFit="1" customWidth="1"/>
    <col min="7" max="7" width="9" bestFit="1" customWidth="1"/>
    <col min="8" max="8" width="8.1328125" bestFit="1" customWidth="1"/>
  </cols>
  <sheetData>
    <row r="1" spans="1:8" ht="25.5" x14ac:dyDescent="0.45">
      <c r="A1" s="42" t="s">
        <v>0</v>
      </c>
      <c r="B1" s="42"/>
      <c r="C1" s="42"/>
      <c r="D1" s="42"/>
      <c r="E1" s="42"/>
      <c r="F1" s="42"/>
      <c r="G1" s="42"/>
    </row>
    <row r="2" spans="1:8" ht="25.5" x14ac:dyDescent="0.45">
      <c r="A2" s="42" t="s">
        <v>122</v>
      </c>
      <c r="B2" s="42"/>
      <c r="C2" s="42"/>
      <c r="D2" s="42"/>
      <c r="E2" s="42"/>
      <c r="F2" s="42"/>
      <c r="G2" s="42"/>
    </row>
    <row r="3" spans="1:8" x14ac:dyDescent="0.45">
      <c r="A3" s="19"/>
      <c r="B3" s="19"/>
      <c r="C3" s="19"/>
      <c r="D3" s="19"/>
      <c r="E3" s="28"/>
      <c r="F3" s="19"/>
      <c r="G3" s="19"/>
    </row>
    <row r="4" spans="1:8" ht="21" x14ac:dyDescent="0.45">
      <c r="A4" s="43" t="s">
        <v>123</v>
      </c>
      <c r="B4" s="43"/>
      <c r="C4" s="43"/>
      <c r="D4" s="44">
        <f>SUM(D10:D109)</f>
        <v>2.1970949074074078</v>
      </c>
      <c r="E4" s="44"/>
      <c r="F4" s="20"/>
      <c r="G4" s="20"/>
    </row>
    <row r="5" spans="1:8" ht="21" x14ac:dyDescent="0.65">
      <c r="A5" s="45" t="s">
        <v>3</v>
      </c>
      <c r="B5" s="45"/>
      <c r="C5" s="45"/>
      <c r="D5" s="46">
        <f>SUM(H10:H109)</f>
        <v>569.63250000000016</v>
      </c>
      <c r="E5" s="45"/>
      <c r="F5" s="21"/>
      <c r="G5" s="22"/>
    </row>
    <row r="6" spans="1:8" x14ac:dyDescent="0.45">
      <c r="A6" s="19"/>
      <c r="B6" s="19"/>
      <c r="C6" s="19"/>
      <c r="D6" s="19"/>
      <c r="E6" s="28"/>
      <c r="F6" s="19"/>
      <c r="G6" s="19"/>
    </row>
    <row r="7" spans="1:8" x14ac:dyDescent="0.45">
      <c r="A7" s="19"/>
      <c r="B7" s="41" t="s">
        <v>4</v>
      </c>
      <c r="C7" s="41"/>
      <c r="D7" s="41"/>
      <c r="E7" s="41"/>
      <c r="F7" s="41"/>
      <c r="G7" s="19"/>
    </row>
    <row r="8" spans="1:8" x14ac:dyDescent="0.45">
      <c r="A8" s="19"/>
      <c r="B8" s="19"/>
      <c r="C8" s="19"/>
      <c r="D8" s="19"/>
      <c r="E8" s="28"/>
      <c r="F8" s="19"/>
      <c r="G8" s="19"/>
    </row>
    <row r="9" spans="1:8" x14ac:dyDescent="0.45">
      <c r="A9" s="19" t="s">
        <v>5</v>
      </c>
      <c r="B9" s="19" t="s">
        <v>6</v>
      </c>
      <c r="C9" s="19" t="s">
        <v>7</v>
      </c>
      <c r="D9" s="19" t="s">
        <v>8</v>
      </c>
      <c r="E9" s="28" t="s">
        <v>9</v>
      </c>
      <c r="F9" s="19" t="s">
        <v>10</v>
      </c>
      <c r="G9" s="19" t="s">
        <v>11</v>
      </c>
      <c r="H9" s="19" t="s">
        <v>12</v>
      </c>
    </row>
    <row r="10" spans="1:8" x14ac:dyDescent="0.45">
      <c r="A10">
        <v>1</v>
      </c>
      <c r="B10" s="4">
        <v>40664</v>
      </c>
      <c r="C10" t="s">
        <v>124</v>
      </c>
      <c r="D10" s="5">
        <v>8.7060185185185171E-2</v>
      </c>
      <c r="E10" s="29" t="s">
        <v>125</v>
      </c>
      <c r="F10" t="s">
        <v>62</v>
      </c>
      <c r="G10" t="s">
        <v>16</v>
      </c>
      <c r="H10" s="38">
        <v>21.0975</v>
      </c>
    </row>
    <row r="11" spans="1:8" x14ac:dyDescent="0.45">
      <c r="A11">
        <v>2</v>
      </c>
      <c r="B11" s="4">
        <v>40769</v>
      </c>
      <c r="C11" t="s">
        <v>126</v>
      </c>
      <c r="D11" s="6">
        <v>8.6192129629629632E-2</v>
      </c>
      <c r="E11" s="29" t="s">
        <v>14</v>
      </c>
      <c r="F11" t="s">
        <v>15</v>
      </c>
      <c r="G11" t="s">
        <v>16</v>
      </c>
      <c r="H11" s="38">
        <v>21.0975</v>
      </c>
    </row>
    <row r="12" spans="1:8" x14ac:dyDescent="0.45">
      <c r="A12">
        <v>3</v>
      </c>
      <c r="B12" s="4">
        <v>41081</v>
      </c>
      <c r="C12" t="s">
        <v>127</v>
      </c>
      <c r="D12" s="7">
        <v>8.306712962962963E-2</v>
      </c>
      <c r="E12" s="29" t="s">
        <v>14</v>
      </c>
      <c r="F12" t="s">
        <v>15</v>
      </c>
      <c r="G12" t="s">
        <v>16</v>
      </c>
      <c r="H12" s="38">
        <v>21.0975</v>
      </c>
    </row>
    <row r="13" spans="1:8" x14ac:dyDescent="0.45">
      <c r="A13">
        <v>4</v>
      </c>
      <c r="B13" s="4">
        <v>41082</v>
      </c>
      <c r="C13" t="s">
        <v>127</v>
      </c>
      <c r="D13" s="7">
        <v>8.3217592592592593E-2</v>
      </c>
      <c r="E13" s="29" t="s">
        <v>14</v>
      </c>
      <c r="F13" t="s">
        <v>15</v>
      </c>
      <c r="G13" t="s">
        <v>16</v>
      </c>
      <c r="H13" s="38">
        <v>21.0975</v>
      </c>
    </row>
    <row r="14" spans="1:8" x14ac:dyDescent="0.45">
      <c r="A14">
        <v>5</v>
      </c>
      <c r="B14" s="4">
        <v>41083</v>
      </c>
      <c r="C14" t="s">
        <v>127</v>
      </c>
      <c r="D14" s="7">
        <v>8.1967592592592592E-2</v>
      </c>
      <c r="E14" s="29" t="s">
        <v>14</v>
      </c>
      <c r="F14" t="s">
        <v>15</v>
      </c>
      <c r="G14" t="s">
        <v>16</v>
      </c>
      <c r="H14" s="38">
        <v>21.0975</v>
      </c>
    </row>
    <row r="15" spans="1:8" x14ac:dyDescent="0.45">
      <c r="A15">
        <v>6</v>
      </c>
      <c r="B15" s="4">
        <v>41084</v>
      </c>
      <c r="C15" t="s">
        <v>127</v>
      </c>
      <c r="D15" s="7">
        <v>8.295138888888888E-2</v>
      </c>
      <c r="E15" s="29" t="s">
        <v>14</v>
      </c>
      <c r="F15" t="s">
        <v>15</v>
      </c>
      <c r="G15" t="s">
        <v>16</v>
      </c>
      <c r="H15" s="38">
        <v>21.0975</v>
      </c>
    </row>
    <row r="16" spans="1:8" x14ac:dyDescent="0.45">
      <c r="A16">
        <v>7</v>
      </c>
      <c r="B16" s="4">
        <v>41398</v>
      </c>
      <c r="C16" t="s">
        <v>128</v>
      </c>
      <c r="D16" s="7">
        <v>9.1331018518518506E-2</v>
      </c>
      <c r="E16" s="29" t="s">
        <v>88</v>
      </c>
      <c r="F16" t="s">
        <v>88</v>
      </c>
      <c r="G16" t="s">
        <v>16</v>
      </c>
      <c r="H16" s="38">
        <v>21.0975</v>
      </c>
    </row>
    <row r="17" spans="1:8" x14ac:dyDescent="0.45">
      <c r="A17">
        <v>8</v>
      </c>
      <c r="B17" s="4">
        <v>41445</v>
      </c>
      <c r="C17" t="s">
        <v>129</v>
      </c>
      <c r="D17" s="8">
        <v>9.347222222222222E-2</v>
      </c>
      <c r="E17" s="29" t="s">
        <v>14</v>
      </c>
      <c r="F17" t="s">
        <v>15</v>
      </c>
      <c r="G17" t="s">
        <v>16</v>
      </c>
      <c r="H17" s="38">
        <v>21.0975</v>
      </c>
    </row>
    <row r="18" spans="1:8" x14ac:dyDescent="0.45">
      <c r="A18">
        <v>9</v>
      </c>
      <c r="B18" s="4">
        <v>41446</v>
      </c>
      <c r="C18" t="s">
        <v>129</v>
      </c>
      <c r="D18" s="8">
        <v>9.2719907407407418E-2</v>
      </c>
      <c r="E18" s="29" t="s">
        <v>14</v>
      </c>
      <c r="F18" t="s">
        <v>15</v>
      </c>
      <c r="G18" t="s">
        <v>16</v>
      </c>
      <c r="H18" s="38">
        <v>21.0975</v>
      </c>
    </row>
    <row r="19" spans="1:8" x14ac:dyDescent="0.45">
      <c r="A19">
        <v>10</v>
      </c>
      <c r="B19" s="4">
        <v>41447</v>
      </c>
      <c r="C19" t="s">
        <v>129</v>
      </c>
      <c r="D19" s="7">
        <v>9.0856481481481469E-2</v>
      </c>
      <c r="E19" s="29" t="s">
        <v>14</v>
      </c>
      <c r="F19" t="s">
        <v>15</v>
      </c>
      <c r="G19" t="s">
        <v>16</v>
      </c>
      <c r="H19" s="38">
        <v>21.0975</v>
      </c>
    </row>
    <row r="20" spans="1:8" x14ac:dyDescent="0.45">
      <c r="A20">
        <v>11</v>
      </c>
      <c r="B20" s="4">
        <v>41447</v>
      </c>
      <c r="C20" t="s">
        <v>129</v>
      </c>
      <c r="D20" s="7">
        <v>9.3761574074074081E-2</v>
      </c>
      <c r="E20" s="29" t="s">
        <v>14</v>
      </c>
      <c r="F20" t="s">
        <v>15</v>
      </c>
      <c r="G20" t="s">
        <v>16</v>
      </c>
      <c r="H20" s="38">
        <v>21.0975</v>
      </c>
    </row>
    <row r="21" spans="1:8" x14ac:dyDescent="0.45">
      <c r="A21">
        <v>12</v>
      </c>
      <c r="B21" s="4">
        <v>41448</v>
      </c>
      <c r="C21" t="s">
        <v>129</v>
      </c>
      <c r="D21" s="7">
        <v>9.869212962962963E-2</v>
      </c>
      <c r="E21" s="29" t="s">
        <v>14</v>
      </c>
      <c r="F21" t="s">
        <v>15</v>
      </c>
      <c r="G21" t="s">
        <v>16</v>
      </c>
      <c r="H21" s="38">
        <v>21.0975</v>
      </c>
    </row>
    <row r="22" spans="1:8" x14ac:dyDescent="0.45">
      <c r="A22">
        <v>13</v>
      </c>
      <c r="B22" s="4">
        <v>41545</v>
      </c>
      <c r="C22" s="24" t="s">
        <v>130</v>
      </c>
      <c r="D22" s="7">
        <v>7.2835648148148149E-2</v>
      </c>
      <c r="E22" s="30"/>
      <c r="G22" t="s">
        <v>16</v>
      </c>
      <c r="H22" s="38">
        <v>21.0975</v>
      </c>
    </row>
    <row r="23" spans="1:8" x14ac:dyDescent="0.45">
      <c r="A23">
        <v>14</v>
      </c>
      <c r="B23" s="4">
        <v>41608</v>
      </c>
      <c r="C23" t="s">
        <v>131</v>
      </c>
      <c r="D23" s="7">
        <v>7.6273148148148159E-2</v>
      </c>
      <c r="E23" s="29" t="s">
        <v>14</v>
      </c>
      <c r="F23" t="s">
        <v>15</v>
      </c>
      <c r="G23" t="s">
        <v>16</v>
      </c>
      <c r="H23" s="38">
        <v>21.0975</v>
      </c>
    </row>
    <row r="24" spans="1:8" x14ac:dyDescent="0.45">
      <c r="A24">
        <v>15</v>
      </c>
      <c r="B24" s="4">
        <v>41762</v>
      </c>
      <c r="C24" t="s">
        <v>128</v>
      </c>
      <c r="D24" s="7">
        <v>7.1226851851851861E-2</v>
      </c>
      <c r="E24" s="29" t="s">
        <v>88</v>
      </c>
      <c r="F24" t="s">
        <v>88</v>
      </c>
      <c r="G24" t="s">
        <v>16</v>
      </c>
      <c r="H24" s="38">
        <v>21.0975</v>
      </c>
    </row>
    <row r="25" spans="1:8" x14ac:dyDescent="0.45">
      <c r="A25">
        <v>16</v>
      </c>
      <c r="B25" s="4">
        <v>41930</v>
      </c>
      <c r="C25" t="s">
        <v>132</v>
      </c>
      <c r="D25" s="7">
        <v>7.3460648148148136E-2</v>
      </c>
      <c r="G25" t="s">
        <v>16</v>
      </c>
      <c r="H25" s="38">
        <v>21.0975</v>
      </c>
    </row>
    <row r="26" spans="1:8" x14ac:dyDescent="0.45">
      <c r="A26" s="25">
        <v>17</v>
      </c>
      <c r="B26" s="26">
        <v>42133</v>
      </c>
      <c r="C26" s="25" t="s">
        <v>128</v>
      </c>
      <c r="D26" s="27">
        <v>6.8009259259259255E-2</v>
      </c>
      <c r="E26" s="31" t="s">
        <v>88</v>
      </c>
      <c r="F26" s="25" t="s">
        <v>88</v>
      </c>
      <c r="G26" s="25" t="s">
        <v>16</v>
      </c>
      <c r="H26" s="38">
        <v>21.0975</v>
      </c>
    </row>
    <row r="27" spans="1:8" x14ac:dyDescent="0.45">
      <c r="A27">
        <v>18</v>
      </c>
      <c r="B27" s="4">
        <v>42260</v>
      </c>
      <c r="C27" t="s">
        <v>133</v>
      </c>
      <c r="D27" s="7">
        <v>7.1435185185185185E-2</v>
      </c>
      <c r="E27" s="29" t="s">
        <v>54</v>
      </c>
      <c r="F27" t="s">
        <v>55</v>
      </c>
      <c r="G27" t="s">
        <v>16</v>
      </c>
      <c r="H27" s="38">
        <v>21.0975</v>
      </c>
    </row>
    <row r="28" spans="1:8" x14ac:dyDescent="0.45">
      <c r="A28">
        <v>19</v>
      </c>
      <c r="B28" s="4">
        <v>43386</v>
      </c>
      <c r="C28" t="s">
        <v>80</v>
      </c>
      <c r="D28" s="7">
        <v>8.9027777777777775E-2</v>
      </c>
      <c r="E28" s="29" t="s">
        <v>15</v>
      </c>
      <c r="F28" t="s">
        <v>15</v>
      </c>
      <c r="G28" t="s">
        <v>16</v>
      </c>
      <c r="H28" s="38">
        <v>21.0975</v>
      </c>
    </row>
    <row r="29" spans="1:8" x14ac:dyDescent="0.45">
      <c r="A29">
        <v>20</v>
      </c>
      <c r="B29" s="4">
        <v>43610</v>
      </c>
      <c r="C29" t="s">
        <v>134</v>
      </c>
      <c r="D29" s="7">
        <v>8.184027777777779E-2</v>
      </c>
      <c r="E29" s="29" t="s">
        <v>135</v>
      </c>
      <c r="F29" t="s">
        <v>136</v>
      </c>
      <c r="G29" t="s">
        <v>16</v>
      </c>
      <c r="H29" s="38">
        <v>21.0975</v>
      </c>
    </row>
    <row r="30" spans="1:8" x14ac:dyDescent="0.45">
      <c r="A30">
        <v>21</v>
      </c>
      <c r="B30" s="4">
        <v>44001</v>
      </c>
      <c r="C30" t="s">
        <v>137</v>
      </c>
      <c r="D30" s="7">
        <v>7.587962962962963E-2</v>
      </c>
      <c r="E30" s="29" t="s">
        <v>14</v>
      </c>
      <c r="F30" t="s">
        <v>15</v>
      </c>
      <c r="G30" t="s">
        <v>16</v>
      </c>
      <c r="H30" s="38">
        <v>21.0975</v>
      </c>
    </row>
    <row r="31" spans="1:8" x14ac:dyDescent="0.45">
      <c r="A31">
        <v>22</v>
      </c>
      <c r="B31" s="4">
        <v>44002</v>
      </c>
      <c r="C31" t="s">
        <v>137</v>
      </c>
      <c r="D31" s="7">
        <v>8.0219907407407406E-2</v>
      </c>
      <c r="E31" s="29" t="s">
        <v>14</v>
      </c>
      <c r="F31" t="s">
        <v>15</v>
      </c>
      <c r="G31" t="s">
        <v>16</v>
      </c>
      <c r="H31" s="38">
        <v>21.0975</v>
      </c>
    </row>
    <row r="32" spans="1:8" x14ac:dyDescent="0.45">
      <c r="A32">
        <v>23</v>
      </c>
      <c r="B32" s="4">
        <v>44003</v>
      </c>
      <c r="C32" t="s">
        <v>137</v>
      </c>
      <c r="D32" s="7">
        <v>7.8506944444444449E-2</v>
      </c>
      <c r="E32" s="29" t="s">
        <v>14</v>
      </c>
      <c r="F32" t="s">
        <v>15</v>
      </c>
      <c r="G32" t="s">
        <v>16</v>
      </c>
      <c r="H32" s="38">
        <v>21.0975</v>
      </c>
    </row>
    <row r="33" spans="1:8" x14ac:dyDescent="0.45">
      <c r="A33">
        <v>24</v>
      </c>
      <c r="B33" s="4">
        <v>44024</v>
      </c>
      <c r="C33" t="s">
        <v>80</v>
      </c>
      <c r="D33" s="7">
        <v>7.9664351851851847E-2</v>
      </c>
      <c r="E33" s="29" t="s">
        <v>15</v>
      </c>
      <c r="F33" t="s">
        <v>15</v>
      </c>
      <c r="G33" t="s">
        <v>16</v>
      </c>
      <c r="H33" s="38">
        <v>21.0975</v>
      </c>
    </row>
    <row r="34" spans="1:8" x14ac:dyDescent="0.45">
      <c r="A34">
        <v>25</v>
      </c>
      <c r="B34" s="4">
        <v>44821</v>
      </c>
      <c r="C34" t="s">
        <v>138</v>
      </c>
      <c r="D34" s="39">
        <v>7.9791666666666664E-2</v>
      </c>
      <c r="E34" s="29" t="s">
        <v>22</v>
      </c>
      <c r="F34" t="s">
        <v>136</v>
      </c>
      <c r="G34" t="s">
        <v>16</v>
      </c>
      <c r="H34" s="38">
        <v>21.0975</v>
      </c>
    </row>
    <row r="35" spans="1:8" x14ac:dyDescent="0.45">
      <c r="A35">
        <v>26</v>
      </c>
      <c r="B35" s="4">
        <v>45052</v>
      </c>
      <c r="C35" t="s">
        <v>128</v>
      </c>
      <c r="D35" s="7">
        <v>6.732638888888888E-2</v>
      </c>
      <c r="E35" s="29" t="s">
        <v>88</v>
      </c>
      <c r="F35" t="s">
        <v>88</v>
      </c>
      <c r="G35" t="s">
        <v>16</v>
      </c>
      <c r="H35" s="38">
        <v>21.0975</v>
      </c>
    </row>
    <row r="36" spans="1:8" x14ac:dyDescent="0.45">
      <c r="A36">
        <v>27</v>
      </c>
      <c r="B36" s="4">
        <v>46145</v>
      </c>
      <c r="C36" t="s">
        <v>124</v>
      </c>
      <c r="D36" s="7">
        <v>6.6307870370370364E-2</v>
      </c>
      <c r="E36" s="29" t="s">
        <v>139</v>
      </c>
      <c r="F36" t="s">
        <v>62</v>
      </c>
      <c r="G36" t="s">
        <v>16</v>
      </c>
      <c r="H36" s="38">
        <v>21.0975</v>
      </c>
    </row>
    <row r="37" spans="1:8" x14ac:dyDescent="0.45">
      <c r="A37">
        <v>28</v>
      </c>
      <c r="G37" t="s">
        <v>16</v>
      </c>
    </row>
    <row r="38" spans="1:8" x14ac:dyDescent="0.45">
      <c r="A38">
        <v>29</v>
      </c>
      <c r="D38" s="8"/>
      <c r="G38" t="s">
        <v>16</v>
      </c>
    </row>
    <row r="39" spans="1:8" x14ac:dyDescent="0.45">
      <c r="A39">
        <v>30</v>
      </c>
      <c r="D39" s="8"/>
      <c r="G39" t="s">
        <v>16</v>
      </c>
    </row>
    <row r="40" spans="1:8" x14ac:dyDescent="0.45">
      <c r="A40">
        <v>31</v>
      </c>
      <c r="D40" s="8"/>
      <c r="G40" t="s">
        <v>16</v>
      </c>
    </row>
    <row r="41" spans="1:8" x14ac:dyDescent="0.45">
      <c r="A41">
        <v>32</v>
      </c>
      <c r="D41" s="8"/>
      <c r="G41" t="s">
        <v>16</v>
      </c>
    </row>
    <row r="42" spans="1:8" x14ac:dyDescent="0.45">
      <c r="A42">
        <v>33</v>
      </c>
      <c r="G42" t="s">
        <v>16</v>
      </c>
    </row>
    <row r="43" spans="1:8" x14ac:dyDescent="0.45">
      <c r="A43">
        <v>34</v>
      </c>
      <c r="D43" s="8"/>
      <c r="G43" t="s">
        <v>16</v>
      </c>
    </row>
    <row r="44" spans="1:8" x14ac:dyDescent="0.45">
      <c r="A44">
        <v>35</v>
      </c>
      <c r="D44" s="8"/>
      <c r="G44" t="s">
        <v>16</v>
      </c>
    </row>
    <row r="45" spans="1:8" x14ac:dyDescent="0.45">
      <c r="A45">
        <v>36</v>
      </c>
      <c r="D45" s="8"/>
      <c r="G45" t="s">
        <v>16</v>
      </c>
    </row>
    <row r="46" spans="1:8" x14ac:dyDescent="0.45">
      <c r="A46">
        <v>37</v>
      </c>
      <c r="D46" s="8"/>
      <c r="G46" t="s">
        <v>16</v>
      </c>
    </row>
    <row r="47" spans="1:8" x14ac:dyDescent="0.45">
      <c r="A47">
        <v>38</v>
      </c>
      <c r="D47" s="8"/>
      <c r="G47" t="s">
        <v>16</v>
      </c>
    </row>
    <row r="48" spans="1:8" x14ac:dyDescent="0.45">
      <c r="A48">
        <v>39</v>
      </c>
      <c r="D48" s="8"/>
      <c r="G48" t="s">
        <v>16</v>
      </c>
    </row>
    <row r="49" spans="1:7" x14ac:dyDescent="0.45">
      <c r="A49">
        <v>40</v>
      </c>
      <c r="D49" s="8"/>
      <c r="G49" t="s">
        <v>16</v>
      </c>
    </row>
    <row r="50" spans="1:7" x14ac:dyDescent="0.45">
      <c r="A50">
        <v>41</v>
      </c>
      <c r="D50" s="8"/>
      <c r="G50" t="s">
        <v>16</v>
      </c>
    </row>
    <row r="51" spans="1:7" x14ac:dyDescent="0.45">
      <c r="A51">
        <v>42</v>
      </c>
      <c r="D51" s="8"/>
      <c r="G51" t="s">
        <v>16</v>
      </c>
    </row>
    <row r="52" spans="1:7" x14ac:dyDescent="0.45">
      <c r="A52">
        <v>43</v>
      </c>
      <c r="D52" s="8"/>
      <c r="G52" t="s">
        <v>16</v>
      </c>
    </row>
    <row r="53" spans="1:7" x14ac:dyDescent="0.45">
      <c r="A53">
        <v>44</v>
      </c>
      <c r="D53" s="8"/>
      <c r="G53" t="s">
        <v>16</v>
      </c>
    </row>
    <row r="54" spans="1:7" x14ac:dyDescent="0.45">
      <c r="A54">
        <v>45</v>
      </c>
      <c r="D54" s="8"/>
      <c r="G54" t="s">
        <v>16</v>
      </c>
    </row>
    <row r="55" spans="1:7" x14ac:dyDescent="0.45">
      <c r="A55">
        <v>46</v>
      </c>
      <c r="D55" s="8"/>
      <c r="G55" t="s">
        <v>16</v>
      </c>
    </row>
    <row r="56" spans="1:7" x14ac:dyDescent="0.45">
      <c r="A56">
        <v>47</v>
      </c>
      <c r="D56" s="8"/>
      <c r="G56" t="s">
        <v>16</v>
      </c>
    </row>
    <row r="57" spans="1:7" x14ac:dyDescent="0.45">
      <c r="A57">
        <v>48</v>
      </c>
      <c r="D57" s="8"/>
      <c r="G57" t="s">
        <v>16</v>
      </c>
    </row>
    <row r="58" spans="1:7" x14ac:dyDescent="0.45">
      <c r="A58">
        <v>49</v>
      </c>
      <c r="D58" s="8"/>
      <c r="G58" t="s">
        <v>16</v>
      </c>
    </row>
    <row r="59" spans="1:7" x14ac:dyDescent="0.45">
      <c r="A59">
        <v>50</v>
      </c>
      <c r="D59" s="8"/>
      <c r="G59" t="s">
        <v>16</v>
      </c>
    </row>
    <row r="60" spans="1:7" x14ac:dyDescent="0.45">
      <c r="A60">
        <v>51</v>
      </c>
      <c r="D60" s="8"/>
      <c r="G60" t="s">
        <v>16</v>
      </c>
    </row>
    <row r="61" spans="1:7" x14ac:dyDescent="0.45">
      <c r="A61">
        <v>52</v>
      </c>
      <c r="D61" s="8"/>
      <c r="G61" t="s">
        <v>16</v>
      </c>
    </row>
    <row r="62" spans="1:7" x14ac:dyDescent="0.45">
      <c r="A62">
        <v>53</v>
      </c>
      <c r="D62" s="8"/>
      <c r="G62" t="s">
        <v>16</v>
      </c>
    </row>
    <row r="63" spans="1:7" x14ac:dyDescent="0.45">
      <c r="A63">
        <v>54</v>
      </c>
      <c r="D63" s="8"/>
      <c r="G63" t="s">
        <v>16</v>
      </c>
    </row>
    <row r="64" spans="1:7" x14ac:dyDescent="0.45">
      <c r="A64">
        <v>55</v>
      </c>
      <c r="G64" t="s">
        <v>16</v>
      </c>
    </row>
    <row r="65" spans="1:8" x14ac:dyDescent="0.45">
      <c r="A65">
        <v>56</v>
      </c>
      <c r="G65" t="s">
        <v>66</v>
      </c>
    </row>
    <row r="66" spans="1:8" x14ac:dyDescent="0.45">
      <c r="A66">
        <v>57</v>
      </c>
      <c r="G66" t="s">
        <v>66</v>
      </c>
    </row>
    <row r="67" spans="1:8" x14ac:dyDescent="0.45">
      <c r="A67">
        <v>58</v>
      </c>
      <c r="D67" s="8"/>
      <c r="G67" t="s">
        <v>66</v>
      </c>
      <c r="H67" s="9"/>
    </row>
    <row r="68" spans="1:8" x14ac:dyDescent="0.45">
      <c r="A68">
        <v>59</v>
      </c>
      <c r="D68" s="8"/>
      <c r="G68" t="s">
        <v>66</v>
      </c>
      <c r="H68" s="9"/>
    </row>
    <row r="69" spans="1:8" x14ac:dyDescent="0.45">
      <c r="A69">
        <v>60</v>
      </c>
      <c r="D69" s="8"/>
      <c r="G69" t="s">
        <v>66</v>
      </c>
      <c r="H69" s="9"/>
    </row>
    <row r="70" spans="1:8" x14ac:dyDescent="0.45">
      <c r="A70">
        <v>61</v>
      </c>
      <c r="D70" s="8"/>
      <c r="G70" t="s">
        <v>66</v>
      </c>
      <c r="H70" s="9"/>
    </row>
    <row r="71" spans="1:8" x14ac:dyDescent="0.45">
      <c r="A71">
        <v>62</v>
      </c>
      <c r="D71" s="8"/>
      <c r="G71" t="s">
        <v>66</v>
      </c>
      <c r="H71" s="9"/>
    </row>
    <row r="72" spans="1:8" x14ac:dyDescent="0.45">
      <c r="A72">
        <v>63</v>
      </c>
      <c r="D72" s="8"/>
      <c r="G72" t="s">
        <v>66</v>
      </c>
      <c r="H72" s="9"/>
    </row>
    <row r="73" spans="1:8" x14ac:dyDescent="0.45">
      <c r="A73">
        <v>64</v>
      </c>
      <c r="D73" s="8"/>
      <c r="G73" t="s">
        <v>66</v>
      </c>
      <c r="H73" s="9"/>
    </row>
    <row r="74" spans="1:8" x14ac:dyDescent="0.45">
      <c r="A74">
        <v>65</v>
      </c>
      <c r="D74" s="8"/>
      <c r="G74" t="s">
        <v>66</v>
      </c>
      <c r="H74" s="9"/>
    </row>
    <row r="75" spans="1:8" x14ac:dyDescent="0.45">
      <c r="A75">
        <v>66</v>
      </c>
      <c r="B75" s="10"/>
      <c r="C75" s="9"/>
      <c r="D75" s="11"/>
      <c r="E75" s="32"/>
      <c r="F75" s="9"/>
      <c r="G75" s="9" t="s">
        <v>66</v>
      </c>
      <c r="H75" s="9"/>
    </row>
    <row r="76" spans="1:8" x14ac:dyDescent="0.45">
      <c r="A76">
        <v>67</v>
      </c>
      <c r="D76" s="11"/>
      <c r="G76" t="s">
        <v>66</v>
      </c>
      <c r="H76" s="9"/>
    </row>
    <row r="77" spans="1:8" x14ac:dyDescent="0.45">
      <c r="A77">
        <v>68</v>
      </c>
      <c r="D77" s="8"/>
      <c r="G77" t="s">
        <v>66</v>
      </c>
      <c r="H77" s="9"/>
    </row>
    <row r="78" spans="1:8" x14ac:dyDescent="0.45">
      <c r="A78">
        <v>69</v>
      </c>
      <c r="G78" t="s">
        <v>66</v>
      </c>
      <c r="H78" s="9"/>
    </row>
    <row r="79" spans="1:8" x14ac:dyDescent="0.45">
      <c r="A79">
        <v>70</v>
      </c>
      <c r="B79" s="12"/>
      <c r="G79" t="s">
        <v>66</v>
      </c>
      <c r="H79" s="9"/>
    </row>
    <row r="80" spans="1:8" x14ac:dyDescent="0.45">
      <c r="A80">
        <v>71</v>
      </c>
      <c r="G80" t="s">
        <v>66</v>
      </c>
      <c r="H80" s="9"/>
    </row>
    <row r="81" spans="1:8" x14ac:dyDescent="0.45">
      <c r="A81">
        <v>72</v>
      </c>
      <c r="G81" t="s">
        <v>66</v>
      </c>
      <c r="H81" s="9"/>
    </row>
    <row r="82" spans="1:8" x14ac:dyDescent="0.45">
      <c r="A82">
        <v>73</v>
      </c>
      <c r="G82" t="s">
        <v>66</v>
      </c>
      <c r="H82" s="9"/>
    </row>
    <row r="83" spans="1:8" x14ac:dyDescent="0.45">
      <c r="A83">
        <v>74</v>
      </c>
      <c r="G83" t="s">
        <v>66</v>
      </c>
      <c r="H83" s="9"/>
    </row>
    <row r="84" spans="1:8" x14ac:dyDescent="0.45">
      <c r="A84">
        <v>75</v>
      </c>
      <c r="G84" t="s">
        <v>66</v>
      </c>
      <c r="H84" s="9"/>
    </row>
    <row r="85" spans="1:8" x14ac:dyDescent="0.45">
      <c r="A85">
        <v>76</v>
      </c>
      <c r="G85" t="s">
        <v>66</v>
      </c>
      <c r="H85" s="9"/>
    </row>
    <row r="86" spans="1:8" x14ac:dyDescent="0.45">
      <c r="A86">
        <v>77</v>
      </c>
      <c r="D86" s="8"/>
      <c r="G86" t="s">
        <v>66</v>
      </c>
      <c r="H86" s="9"/>
    </row>
    <row r="87" spans="1:8" x14ac:dyDescent="0.45">
      <c r="A87">
        <v>78</v>
      </c>
      <c r="D87" s="8"/>
      <c r="G87" t="s">
        <v>66</v>
      </c>
      <c r="H87" s="9"/>
    </row>
    <row r="88" spans="1:8" x14ac:dyDescent="0.45">
      <c r="A88">
        <v>79</v>
      </c>
      <c r="D88" s="8"/>
      <c r="G88" t="s">
        <v>66</v>
      </c>
      <c r="H88" s="9"/>
    </row>
    <row r="89" spans="1:8" x14ac:dyDescent="0.45">
      <c r="A89">
        <v>80</v>
      </c>
      <c r="B89" s="14"/>
      <c r="C89" s="15"/>
      <c r="D89" s="16"/>
      <c r="E89" s="33"/>
      <c r="F89" s="15"/>
      <c r="G89" s="9" t="s">
        <v>66</v>
      </c>
      <c r="H89" s="9"/>
    </row>
    <row r="90" spans="1:8" x14ac:dyDescent="0.45">
      <c r="A90">
        <v>81</v>
      </c>
      <c r="D90" s="8"/>
      <c r="G90" t="s">
        <v>66</v>
      </c>
      <c r="H90" s="9"/>
    </row>
    <row r="91" spans="1:8" x14ac:dyDescent="0.45">
      <c r="A91">
        <v>82</v>
      </c>
      <c r="D91" s="8"/>
      <c r="G91" t="s">
        <v>66</v>
      </c>
      <c r="H91" s="9"/>
    </row>
    <row r="92" spans="1:8" x14ac:dyDescent="0.45">
      <c r="A92">
        <v>83</v>
      </c>
      <c r="D92" s="39"/>
      <c r="G92" t="s">
        <v>66</v>
      </c>
      <c r="H92" s="9"/>
    </row>
    <row r="93" spans="1:8" x14ac:dyDescent="0.45">
      <c r="A93">
        <v>84</v>
      </c>
      <c r="D93" s="39"/>
      <c r="G93" t="s">
        <v>66</v>
      </c>
      <c r="H93" s="9"/>
    </row>
    <row r="94" spans="1:8" x14ac:dyDescent="0.45">
      <c r="A94">
        <v>85</v>
      </c>
      <c r="D94" s="39"/>
      <c r="G94" t="s">
        <v>66</v>
      </c>
      <c r="H94" s="9"/>
    </row>
    <row r="95" spans="1:8" x14ac:dyDescent="0.45">
      <c r="A95">
        <v>86</v>
      </c>
      <c r="D95" s="39"/>
      <c r="G95" t="s">
        <v>66</v>
      </c>
      <c r="H95" s="9"/>
    </row>
    <row r="96" spans="1:8" x14ac:dyDescent="0.45">
      <c r="A96">
        <v>87</v>
      </c>
      <c r="D96" s="39"/>
      <c r="G96" t="s">
        <v>66</v>
      </c>
      <c r="H96" s="9"/>
    </row>
    <row r="97" spans="1:8" x14ac:dyDescent="0.45">
      <c r="A97">
        <v>88</v>
      </c>
      <c r="D97" s="39"/>
      <c r="G97" t="s">
        <v>16</v>
      </c>
      <c r="H97" s="9"/>
    </row>
    <row r="98" spans="1:8" x14ac:dyDescent="0.45">
      <c r="A98">
        <v>89</v>
      </c>
      <c r="D98" s="39"/>
      <c r="G98" t="s">
        <v>16</v>
      </c>
      <c r="H98" s="9"/>
    </row>
    <row r="99" spans="1:8" x14ac:dyDescent="0.45">
      <c r="A99">
        <v>90</v>
      </c>
      <c r="D99" s="39"/>
      <c r="G99" t="s">
        <v>16</v>
      </c>
      <c r="H99" s="9"/>
    </row>
    <row r="100" spans="1:8" x14ac:dyDescent="0.45">
      <c r="A100">
        <v>91</v>
      </c>
      <c r="D100" s="23"/>
      <c r="G100" t="s">
        <v>16</v>
      </c>
      <c r="H100" s="9"/>
    </row>
    <row r="101" spans="1:8" x14ac:dyDescent="0.45">
      <c r="A101">
        <v>92</v>
      </c>
      <c r="G101" t="s">
        <v>16</v>
      </c>
      <c r="H101" s="9"/>
    </row>
    <row r="102" spans="1:8" x14ac:dyDescent="0.45">
      <c r="A102">
        <v>93</v>
      </c>
      <c r="D102" s="39"/>
      <c r="G102" t="s">
        <v>16</v>
      </c>
      <c r="H102" s="9"/>
    </row>
    <row r="103" spans="1:8" x14ac:dyDescent="0.45">
      <c r="A103">
        <v>94</v>
      </c>
      <c r="D103" s="40"/>
      <c r="G103" t="s">
        <v>16</v>
      </c>
    </row>
    <row r="104" spans="1:8" x14ac:dyDescent="0.45">
      <c r="A104">
        <v>95</v>
      </c>
      <c r="D104" s="13"/>
      <c r="G104" t="s">
        <v>16</v>
      </c>
    </row>
    <row r="105" spans="1:8" x14ac:dyDescent="0.45">
      <c r="A105">
        <v>96</v>
      </c>
      <c r="D105" s="13"/>
      <c r="G105" t="s">
        <v>16</v>
      </c>
    </row>
    <row r="106" spans="1:8" x14ac:dyDescent="0.45">
      <c r="A106">
        <v>97</v>
      </c>
      <c r="D106" s="40"/>
      <c r="G106" t="s">
        <v>16</v>
      </c>
    </row>
    <row r="107" spans="1:8" x14ac:dyDescent="0.45">
      <c r="A107">
        <v>98</v>
      </c>
      <c r="D107" s="40"/>
      <c r="G107" t="s">
        <v>16</v>
      </c>
    </row>
    <row r="108" spans="1:8" x14ac:dyDescent="0.45">
      <c r="A108">
        <v>99</v>
      </c>
      <c r="D108" s="13"/>
      <c r="G108" t="s">
        <v>16</v>
      </c>
    </row>
    <row r="109" spans="1:8" x14ac:dyDescent="0.45">
      <c r="A109">
        <v>100</v>
      </c>
      <c r="D109" s="13"/>
      <c r="G109" t="s">
        <v>16</v>
      </c>
    </row>
    <row r="110" spans="1:8" x14ac:dyDescent="0.45">
      <c r="A110">
        <v>101</v>
      </c>
      <c r="D110" s="40"/>
    </row>
    <row r="111" spans="1:8" x14ac:dyDescent="0.45">
      <c r="A111">
        <v>102</v>
      </c>
      <c r="D111" s="40"/>
    </row>
    <row r="112" spans="1:8" x14ac:dyDescent="0.45">
      <c r="A112">
        <v>103</v>
      </c>
      <c r="D112" s="40"/>
    </row>
    <row r="113" spans="1:4" x14ac:dyDescent="0.45">
      <c r="A113">
        <v>104</v>
      </c>
      <c r="D113" s="40"/>
    </row>
    <row r="114" spans="1:4" x14ac:dyDescent="0.45">
      <c r="A114">
        <v>105</v>
      </c>
      <c r="D114" s="40"/>
    </row>
    <row r="115" spans="1:4" x14ac:dyDescent="0.45">
      <c r="A115">
        <v>106</v>
      </c>
      <c r="D115" s="40"/>
    </row>
    <row r="116" spans="1:4" x14ac:dyDescent="0.45">
      <c r="A116">
        <v>107</v>
      </c>
      <c r="D116" s="40"/>
    </row>
    <row r="117" spans="1:4" x14ac:dyDescent="0.45">
      <c r="A117">
        <v>108</v>
      </c>
      <c r="D117" s="40"/>
    </row>
    <row r="118" spans="1:4" x14ac:dyDescent="0.45">
      <c r="A118">
        <v>109</v>
      </c>
      <c r="D118" s="40"/>
    </row>
    <row r="119" spans="1:4" x14ac:dyDescent="0.45">
      <c r="A119">
        <v>110</v>
      </c>
      <c r="D119" s="40"/>
    </row>
    <row r="120" spans="1:4" x14ac:dyDescent="0.45">
      <c r="A120">
        <v>111</v>
      </c>
      <c r="D120" s="40"/>
    </row>
    <row r="121" spans="1:4" x14ac:dyDescent="0.45">
      <c r="A121">
        <v>112</v>
      </c>
      <c r="D121" s="40"/>
    </row>
    <row r="122" spans="1:4" x14ac:dyDescent="0.45">
      <c r="A122">
        <v>113</v>
      </c>
      <c r="D122" s="40"/>
    </row>
    <row r="123" spans="1:4" x14ac:dyDescent="0.45">
      <c r="A123">
        <v>114</v>
      </c>
      <c r="D123" s="40"/>
    </row>
    <row r="124" spans="1:4" x14ac:dyDescent="0.45">
      <c r="A124">
        <v>115</v>
      </c>
      <c r="D124" s="40"/>
    </row>
    <row r="125" spans="1:4" x14ac:dyDescent="0.45">
      <c r="A125">
        <v>116</v>
      </c>
      <c r="D125" s="40"/>
    </row>
    <row r="126" spans="1:4" x14ac:dyDescent="0.45">
      <c r="A126">
        <v>117</v>
      </c>
      <c r="D126" s="40"/>
    </row>
    <row r="127" spans="1:4" x14ac:dyDescent="0.45">
      <c r="A127">
        <v>118</v>
      </c>
      <c r="D127" s="40"/>
    </row>
    <row r="128" spans="1:4" x14ac:dyDescent="0.45">
      <c r="A128">
        <v>119</v>
      </c>
      <c r="D128" s="40"/>
    </row>
    <row r="129" spans="1:4" x14ac:dyDescent="0.45">
      <c r="A129">
        <v>120</v>
      </c>
      <c r="D129" s="40"/>
    </row>
    <row r="130" spans="1:4" x14ac:dyDescent="0.45">
      <c r="A130">
        <v>121</v>
      </c>
      <c r="D130" s="40"/>
    </row>
    <row r="131" spans="1:4" x14ac:dyDescent="0.45">
      <c r="A131">
        <v>122</v>
      </c>
      <c r="D131" s="40"/>
    </row>
    <row r="132" spans="1:4" x14ac:dyDescent="0.45">
      <c r="A132">
        <v>123</v>
      </c>
      <c r="D132" s="40"/>
    </row>
    <row r="133" spans="1:4" x14ac:dyDescent="0.45">
      <c r="A133">
        <v>124</v>
      </c>
      <c r="D133" s="40"/>
    </row>
    <row r="134" spans="1:4" x14ac:dyDescent="0.45">
      <c r="A134">
        <v>125</v>
      </c>
      <c r="D134" s="40"/>
    </row>
    <row r="135" spans="1:4" x14ac:dyDescent="0.45">
      <c r="A135">
        <v>126</v>
      </c>
      <c r="D135" s="40"/>
    </row>
    <row r="136" spans="1:4" x14ac:dyDescent="0.45">
      <c r="A136">
        <v>127</v>
      </c>
      <c r="D136" s="40"/>
    </row>
    <row r="137" spans="1:4" x14ac:dyDescent="0.45">
      <c r="A137">
        <v>128</v>
      </c>
      <c r="D137" s="40"/>
    </row>
    <row r="138" spans="1:4" x14ac:dyDescent="0.45">
      <c r="A138">
        <v>129</v>
      </c>
      <c r="D138" s="40"/>
    </row>
    <row r="139" spans="1:4" x14ac:dyDescent="0.45">
      <c r="A139">
        <v>130</v>
      </c>
      <c r="D139" s="40"/>
    </row>
  </sheetData>
  <mergeCells count="7">
    <mergeCell ref="B7:F7"/>
    <mergeCell ref="A1:G1"/>
    <mergeCell ref="A2:G2"/>
    <mergeCell ref="A4:C4"/>
    <mergeCell ref="D4:E4"/>
    <mergeCell ref="A5:C5"/>
    <mergeCell ref="D5:E5"/>
  </mergeCells>
  <phoneticPr fontId="12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Marathon</vt:lpstr>
      <vt:lpstr>Marathon pr. år</vt:lpstr>
      <vt:lpstr>Halvmarathon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Drud Sørensen</dc:creator>
  <cp:keywords/>
  <dc:description/>
  <cp:lastModifiedBy>Britt Drud Sørensen</cp:lastModifiedBy>
  <cp:revision/>
  <dcterms:created xsi:type="dcterms:W3CDTF">2017-11-17T16:30:16Z</dcterms:created>
  <dcterms:modified xsi:type="dcterms:W3CDTF">2026-06-05T19:57:00Z</dcterms:modified>
  <cp:category/>
  <cp:contentStatus/>
</cp:coreProperties>
</file>