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Z:\Privat\Løb\"/>
    </mc:Choice>
  </mc:AlternateContent>
  <xr:revisionPtr revIDLastSave="0" documentId="13_ncr:1_{2FC6899E-5AED-4AED-B1AA-777751FD23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athon" sheetId="1" r:id="rId1"/>
    <sheet name="Kommuner" sheetId="2" r:id="rId2"/>
    <sheet name="Kommunebingo" sheetId="3" state="hidden" r:id="rId3"/>
  </sheets>
  <definedNames>
    <definedName name="Activities" localSheetId="0">Marathon!$B$2:$AU$33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 l="1"/>
  <c r="P194" i="1"/>
  <c r="I19" i="2" l="1"/>
  <c r="E10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tivities" type="6" refreshedVersion="5" background="1" saveData="1">
    <textPr codePage="65001" sourceFile="C:\Users\Johnny Broe\Downloads\Activities.csv" thousands="." comma="1">
      <textFields count="4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<sst xmlns="http://schemas.openxmlformats.org/spreadsheetml/2006/main" count="1078" uniqueCount="500">
  <si>
    <t>Dato</t>
  </si>
  <si>
    <t>Titel</t>
  </si>
  <si>
    <t>Distance</t>
  </si>
  <si>
    <t>Kalorier</t>
  </si>
  <si>
    <t>Tid</t>
  </si>
  <si>
    <t>42,11</t>
  </si>
  <si>
    <t>--</t>
  </si>
  <si>
    <t>42,08</t>
  </si>
  <si>
    <t>42,27</t>
  </si>
  <si>
    <t>41,94</t>
  </si>
  <si>
    <t>42,25</t>
  </si>
  <si>
    <t>42,15</t>
  </si>
  <si>
    <t>41,85</t>
  </si>
  <si>
    <t>42,87</t>
  </si>
  <si>
    <t>41,86</t>
  </si>
  <si>
    <t>41,87</t>
  </si>
  <si>
    <t>42,39</t>
  </si>
  <si>
    <t>42,12</t>
  </si>
  <si>
    <t>42,33</t>
  </si>
  <si>
    <t>41,37</t>
  </si>
  <si>
    <t>42,20</t>
  </si>
  <si>
    <t>42,05</t>
  </si>
  <si>
    <t>42,51</t>
  </si>
  <si>
    <t>42,30</t>
  </si>
  <si>
    <t>42,49</t>
  </si>
  <si>
    <t>42,45</t>
  </si>
  <si>
    <t>42,46</t>
  </si>
  <si>
    <t>42,65</t>
  </si>
  <si>
    <t>42,53</t>
  </si>
  <si>
    <t>5-tårns vinter 18</t>
  </si>
  <si>
    <t>Humør 18</t>
  </si>
  <si>
    <t>Vedel 18</t>
  </si>
  <si>
    <t>Næver Run 17</t>
  </si>
  <si>
    <t>Slagelse 17</t>
  </si>
  <si>
    <t>Holger Danske 17</t>
  </si>
  <si>
    <t>Chicago 17</t>
  </si>
  <si>
    <t>Helsingborg 17</t>
  </si>
  <si>
    <t>Suleskar 17</t>
  </si>
  <si>
    <t>Hamburg 17</t>
  </si>
  <si>
    <t>5-tårns vinter 17</t>
  </si>
  <si>
    <t>HC Andersen 16</t>
  </si>
  <si>
    <t>Skovløberen 16</t>
  </si>
  <si>
    <t>Blokhus 16</t>
  </si>
  <si>
    <t>Storebælt Natur 16</t>
  </si>
  <si>
    <t>Midt-i-Sorø 16</t>
  </si>
  <si>
    <t>Malmö 16</t>
  </si>
  <si>
    <t>Amsterdam 15</t>
  </si>
  <si>
    <t>Stockholm 15</t>
  </si>
  <si>
    <t>Paris 15</t>
  </si>
  <si>
    <t>New York 14</t>
  </si>
  <si>
    <t>CPH 14</t>
  </si>
  <si>
    <t>Hamburg 14</t>
  </si>
  <si>
    <t>Berlin 13</t>
  </si>
  <si>
    <t>CPH 13</t>
  </si>
  <si>
    <t>Samsø 12</t>
  </si>
  <si>
    <t>CPH 1992</t>
  </si>
  <si>
    <t>*</t>
  </si>
  <si>
    <t>42,83</t>
  </si>
  <si>
    <t>41,05</t>
  </si>
  <si>
    <t>41,72</t>
  </si>
  <si>
    <t>Tokyo 18</t>
  </si>
  <si>
    <t>Fruens Bøge 18</t>
  </si>
  <si>
    <t>KHIF 18</t>
  </si>
  <si>
    <t>41,96</t>
  </si>
  <si>
    <t>Diplom</t>
  </si>
  <si>
    <t>42,37</t>
  </si>
  <si>
    <t>41,98</t>
  </si>
  <si>
    <t>Sydkyst 18</t>
  </si>
  <si>
    <t>Brøderup 18</t>
  </si>
  <si>
    <t>Sandflugts 17</t>
  </si>
  <si>
    <t>Gåsetårn 18</t>
  </si>
  <si>
    <t>42,28</t>
  </si>
  <si>
    <t>Grønbroløbet 18</t>
  </si>
  <si>
    <t>42,40</t>
  </si>
  <si>
    <t>Hoka One 18</t>
  </si>
  <si>
    <t>42,59</t>
  </si>
  <si>
    <t>42,29</t>
  </si>
  <si>
    <t>Fredskov 18</t>
  </si>
  <si>
    <t>42,22</t>
  </si>
  <si>
    <t>CPH 18</t>
  </si>
  <si>
    <t>42,48</t>
  </si>
  <si>
    <t>ø-marathon 18</t>
  </si>
  <si>
    <t>42,56</t>
  </si>
  <si>
    <t>41,66</t>
  </si>
  <si>
    <t>42,60</t>
  </si>
  <si>
    <t>42,31</t>
  </si>
  <si>
    <t>43,00</t>
  </si>
  <si>
    <t>Flådeegene 18</t>
  </si>
  <si>
    <t>Bro og Baneløbet 18</t>
  </si>
  <si>
    <t>5 Tårns 18</t>
  </si>
  <si>
    <t>42,47</t>
  </si>
  <si>
    <t>De 4 årstider 18</t>
  </si>
  <si>
    <t>Skinner 18</t>
  </si>
  <si>
    <t>42,62</t>
  </si>
  <si>
    <t>Kustmaran 18</t>
  </si>
  <si>
    <t>42,36</t>
  </si>
  <si>
    <t>42,58</t>
  </si>
  <si>
    <t xml:space="preserve"> </t>
  </si>
  <si>
    <t>Bjerrede 18</t>
  </si>
  <si>
    <t>Blokhus 18</t>
  </si>
  <si>
    <t>Rantzausminde 18</t>
  </si>
  <si>
    <t>Trivsel24/7 18</t>
  </si>
  <si>
    <t>Thurø 18</t>
  </si>
  <si>
    <t>Randdal 18</t>
  </si>
  <si>
    <t>Kitt Krogh 18</t>
  </si>
  <si>
    <t>SG 18</t>
  </si>
  <si>
    <t>42,95</t>
  </si>
  <si>
    <t>Høstløbet 18</t>
  </si>
  <si>
    <t>42,21</t>
  </si>
  <si>
    <t>Vognbølparken 18</t>
  </si>
  <si>
    <t>42,55</t>
  </si>
  <si>
    <t>Marguerit 18</t>
  </si>
  <si>
    <t>Danmark</t>
  </si>
  <si>
    <t>Tyskland</t>
  </si>
  <si>
    <t>USA</t>
  </si>
  <si>
    <t>Frankrig</t>
  </si>
  <si>
    <t>Sverige</t>
  </si>
  <si>
    <t>Holland</t>
  </si>
  <si>
    <t>Norge</t>
  </si>
  <si>
    <t>Japan</t>
  </si>
  <si>
    <t>Dif. MT</t>
  </si>
  <si>
    <t>Dif. Ruter</t>
  </si>
  <si>
    <t>Løve on Tour 18</t>
  </si>
  <si>
    <t>30-09-2018 09.00</t>
  </si>
  <si>
    <t>PR</t>
  </si>
  <si>
    <t>Major</t>
  </si>
  <si>
    <t>Dif. Udland</t>
  </si>
  <si>
    <t>3-Länder 18</t>
  </si>
  <si>
    <t>Tyskland, Østrig, Schweiz</t>
  </si>
  <si>
    <t>50,10</t>
  </si>
  <si>
    <t>coast2coast 15</t>
  </si>
  <si>
    <t>Ultraløb</t>
  </si>
  <si>
    <t>HTM 18</t>
  </si>
  <si>
    <t>42,57</t>
  </si>
  <si>
    <t>CoZ 18</t>
  </si>
  <si>
    <t>Ringe Sø 18</t>
  </si>
  <si>
    <t>42,38</t>
  </si>
  <si>
    <t>3600 18</t>
  </si>
  <si>
    <t>Skovmaren 18</t>
  </si>
  <si>
    <t>42,18</t>
  </si>
  <si>
    <t>Benløse 18</t>
  </si>
  <si>
    <t>Kerteminde 18</t>
  </si>
  <si>
    <t>Ikast 18</t>
  </si>
  <si>
    <t>Kitt Krogh on tour 18</t>
  </si>
  <si>
    <t>Mølle 18</t>
  </si>
  <si>
    <t>København</t>
  </si>
  <si>
    <t>Samsø</t>
  </si>
  <si>
    <t>Slagelse</t>
  </si>
  <si>
    <t>Sorø</t>
  </si>
  <si>
    <t>Jammerbugt</t>
  </si>
  <si>
    <t>Lejre</t>
  </si>
  <si>
    <t>Odense</t>
  </si>
  <si>
    <t>Kalundborg</t>
  </si>
  <si>
    <t>Ishøj, Høje Tåstrup, Egedal, Ballerup, Glostrup, Brøndby, Vallensbæk</t>
  </si>
  <si>
    <t>Odsherred</t>
  </si>
  <si>
    <t>Helsingør, Gribskov</t>
  </si>
  <si>
    <t>Næstved</t>
  </si>
  <si>
    <t>Ringsted</t>
  </si>
  <si>
    <t>Greve</t>
  </si>
  <si>
    <t>Brøndby</t>
  </si>
  <si>
    <t>Faxe</t>
  </si>
  <si>
    <t>Vordingborg</t>
  </si>
  <si>
    <t>København, Frederiksberg</t>
  </si>
  <si>
    <t>Tårnby, København</t>
  </si>
  <si>
    <t>Ikast-Brande</t>
  </si>
  <si>
    <t>Vejle</t>
  </si>
  <si>
    <t>Herlev</t>
  </si>
  <si>
    <t>Fredrikssund</t>
  </si>
  <si>
    <t>Morsø, Skive</t>
  </si>
  <si>
    <t>Ishøj</t>
  </si>
  <si>
    <t>Køge</t>
  </si>
  <si>
    <t>Svendborg</t>
  </si>
  <si>
    <t>Fredericia</t>
  </si>
  <si>
    <t>Esbjerg</t>
  </si>
  <si>
    <t>Holbæk</t>
  </si>
  <si>
    <t>Faaborg-Midtfyn</t>
  </si>
  <si>
    <t>Hillerød</t>
  </si>
  <si>
    <t>Kerteminde</t>
  </si>
  <si>
    <t>Kommuner</t>
  </si>
  <si>
    <t>Landets 98 kommuner:</t>
  </si>
  <si>
    <t xml:space="preserve"> =</t>
  </si>
  <si>
    <t xml:space="preserve">Albertslund </t>
  </si>
  <si>
    <t xml:space="preserve">Allerød </t>
  </si>
  <si>
    <t xml:space="preserve">Assens </t>
  </si>
  <si>
    <t xml:space="preserve">Ballerup </t>
  </si>
  <si>
    <t xml:space="preserve">Billund </t>
  </si>
  <si>
    <t>Bornholms</t>
  </si>
  <si>
    <t xml:space="preserve">Brøndby </t>
  </si>
  <si>
    <t xml:space="preserve">Brønderslev </t>
  </si>
  <si>
    <t xml:space="preserve">Dragør </t>
  </si>
  <si>
    <t xml:space="preserve">Egedal </t>
  </si>
  <si>
    <t xml:space="preserve">Esbjerg </t>
  </si>
  <si>
    <t xml:space="preserve">Fanø </t>
  </si>
  <si>
    <t>Favrskov</t>
  </si>
  <si>
    <t xml:space="preserve">Faxe </t>
  </si>
  <si>
    <t xml:space="preserve">Fredensborg </t>
  </si>
  <si>
    <t xml:space="preserve">Fredericia </t>
  </si>
  <si>
    <t xml:space="preserve">Frederiksberg </t>
  </si>
  <si>
    <t xml:space="preserve">Frederikshavn </t>
  </si>
  <si>
    <t xml:space="preserve">Frederikssund </t>
  </si>
  <si>
    <t xml:space="preserve">Furesø </t>
  </si>
  <si>
    <t xml:space="preserve">Faaborg-Midtfyn </t>
  </si>
  <si>
    <t xml:space="preserve">Gentofte </t>
  </si>
  <si>
    <t xml:space="preserve">Gladsaxe </t>
  </si>
  <si>
    <t xml:space="preserve">Glostrup </t>
  </si>
  <si>
    <t xml:space="preserve">Gribskov </t>
  </si>
  <si>
    <t xml:space="preserve">Guldborgsund </t>
  </si>
  <si>
    <t xml:space="preserve">Haderslev </t>
  </si>
  <si>
    <t xml:space="preserve">Halsnæs </t>
  </si>
  <si>
    <t xml:space="preserve">Hedensted </t>
  </si>
  <si>
    <t>Helsingør</t>
  </si>
  <si>
    <t xml:space="preserve">Herlev </t>
  </si>
  <si>
    <t xml:space="preserve">Herning </t>
  </si>
  <si>
    <t xml:space="preserve">Hillerød </t>
  </si>
  <si>
    <t xml:space="preserve">Hjørring </t>
  </si>
  <si>
    <t xml:space="preserve">Holbæk </t>
  </si>
  <si>
    <t xml:space="preserve">Holstebro </t>
  </si>
  <si>
    <t xml:space="preserve">Horsens </t>
  </si>
  <si>
    <t>Hvidovre</t>
  </si>
  <si>
    <t>Høje-Taastrup</t>
  </si>
  <si>
    <t xml:space="preserve">Hørsholm </t>
  </si>
  <si>
    <t xml:space="preserve">Ikast-Brande </t>
  </si>
  <si>
    <t xml:space="preserve">Ishøj </t>
  </si>
  <si>
    <t xml:space="preserve">Jammerbugt </t>
  </si>
  <si>
    <t xml:space="preserve">Kalundborg </t>
  </si>
  <si>
    <t xml:space="preserve">Kerteminde </t>
  </si>
  <si>
    <t xml:space="preserve">Kolding </t>
  </si>
  <si>
    <t xml:space="preserve">Københavns </t>
  </si>
  <si>
    <t xml:space="preserve">Køge </t>
  </si>
  <si>
    <t xml:space="preserve">Langeland </t>
  </si>
  <si>
    <t xml:space="preserve">Lejre </t>
  </si>
  <si>
    <t xml:space="preserve">Lemvig </t>
  </si>
  <si>
    <t xml:space="preserve">Lolland </t>
  </si>
  <si>
    <t>Lyngby-Taarbæk</t>
  </si>
  <si>
    <t xml:space="preserve">Læsø </t>
  </si>
  <si>
    <t xml:space="preserve">Mariagerfjord </t>
  </si>
  <si>
    <t xml:space="preserve">Middelfart </t>
  </si>
  <si>
    <t xml:space="preserve">Morsø </t>
  </si>
  <si>
    <t xml:space="preserve">Norddjurs </t>
  </si>
  <si>
    <t xml:space="preserve">Nordfyns </t>
  </si>
  <si>
    <t xml:space="preserve">Nyborg </t>
  </si>
  <si>
    <t xml:space="preserve">Næstved </t>
  </si>
  <si>
    <t xml:space="preserve">Odder </t>
  </si>
  <si>
    <t xml:space="preserve">Odense </t>
  </si>
  <si>
    <t xml:space="preserve">Randers </t>
  </si>
  <si>
    <t xml:space="preserve">Rebild </t>
  </si>
  <si>
    <t>Ringkøbing-Skjern</t>
  </si>
  <si>
    <t xml:space="preserve">Ringsted </t>
  </si>
  <si>
    <t xml:space="preserve">Roskilde </t>
  </si>
  <si>
    <t xml:space="preserve">Rudersdal </t>
  </si>
  <si>
    <t xml:space="preserve">Rødovre </t>
  </si>
  <si>
    <t xml:space="preserve">Samsø </t>
  </si>
  <si>
    <t xml:space="preserve">Silkeborg </t>
  </si>
  <si>
    <t>Skanderborg</t>
  </si>
  <si>
    <t>Skive</t>
  </si>
  <si>
    <t xml:space="preserve">Sorø </t>
  </si>
  <si>
    <t>Solrød</t>
  </si>
  <si>
    <t xml:space="preserve">Slagelse </t>
  </si>
  <si>
    <t xml:space="preserve">Stevns </t>
  </si>
  <si>
    <t xml:space="preserve">Struer </t>
  </si>
  <si>
    <t xml:space="preserve">Svendborg </t>
  </si>
  <si>
    <t xml:space="preserve">Syddjurs </t>
  </si>
  <si>
    <t xml:space="preserve">Sønderborg </t>
  </si>
  <si>
    <t xml:space="preserve">Thisted </t>
  </si>
  <si>
    <t xml:space="preserve">Tønder </t>
  </si>
  <si>
    <t xml:space="preserve">Tårnby </t>
  </si>
  <si>
    <t xml:space="preserve">Vallensbæk </t>
  </si>
  <si>
    <t>Varde</t>
  </si>
  <si>
    <t xml:space="preserve">Vejen </t>
  </si>
  <si>
    <t xml:space="preserve">Vejle </t>
  </si>
  <si>
    <t xml:space="preserve">Vesthimmerlands </t>
  </si>
  <si>
    <t xml:space="preserve">Viborg </t>
  </si>
  <si>
    <t xml:space="preserve">Vordingborg </t>
  </si>
  <si>
    <t xml:space="preserve">Ærø </t>
  </si>
  <si>
    <t xml:space="preserve">Aabenraa </t>
  </si>
  <si>
    <t xml:space="preserve">Aalborg </t>
  </si>
  <si>
    <t xml:space="preserve">Århus </t>
  </si>
  <si>
    <t>I alt</t>
  </si>
  <si>
    <t>Hjørring, Frederikshavn</t>
  </si>
  <si>
    <t>Hollufgård 18</t>
  </si>
  <si>
    <t>42,52</t>
  </si>
  <si>
    <t>Total</t>
  </si>
  <si>
    <t>Lande</t>
  </si>
  <si>
    <t>Tosseløb 19</t>
  </si>
  <si>
    <t>42,16</t>
  </si>
  <si>
    <t>Dr. Nielsen 19</t>
  </si>
  <si>
    <t>Horsens 100</t>
  </si>
  <si>
    <t>42,43</t>
  </si>
  <si>
    <t>Horsens</t>
  </si>
  <si>
    <t>Randers CanonBall 19</t>
  </si>
  <si>
    <t>FC Fusion - Ålborg 19</t>
  </si>
  <si>
    <t>Ålborg</t>
  </si>
  <si>
    <t>Randers</t>
  </si>
  <si>
    <t>Glamsbjerg 19</t>
  </si>
  <si>
    <t>Assens</t>
  </si>
  <si>
    <t>Midt i Marathon 19</t>
  </si>
  <si>
    <t>42,19</t>
  </si>
  <si>
    <t>Boston 19</t>
  </si>
  <si>
    <t>CPH 19</t>
  </si>
  <si>
    <t>Nyborg SlotsLøb 19</t>
  </si>
  <si>
    <t>Nyborg</t>
  </si>
  <si>
    <t>Verden rundt på Ærø</t>
  </si>
  <si>
    <t>42,84</t>
  </si>
  <si>
    <t>Ærø</t>
  </si>
  <si>
    <t>Lyngby-Tårbæk</t>
  </si>
  <si>
    <t>Aabenraa Bjergmarathon</t>
  </si>
  <si>
    <t>Aabenraa</t>
  </si>
  <si>
    <t>Humør Marathon 19</t>
  </si>
  <si>
    <t>Thurø 19</t>
  </si>
  <si>
    <t>Frederikshavn</t>
  </si>
  <si>
    <t>Sønderborg</t>
  </si>
  <si>
    <t>42,71</t>
  </si>
  <si>
    <t>Halsnæs</t>
  </si>
  <si>
    <t>42,23</t>
  </si>
  <si>
    <t>Tosseløbet 19</t>
  </si>
  <si>
    <t>Moskva Marathon 19</t>
  </si>
  <si>
    <t>Rusland</t>
  </si>
  <si>
    <t>CoZ 19</t>
  </si>
  <si>
    <t>Snobberup Marathon 19</t>
  </si>
  <si>
    <t>Hørsholm</t>
  </si>
  <si>
    <t>Team Meins RUNning</t>
  </si>
  <si>
    <t>Haderslev</t>
  </si>
  <si>
    <t>Dubletter</t>
  </si>
  <si>
    <t>5 i træk</t>
  </si>
  <si>
    <t>3 i træk</t>
  </si>
  <si>
    <t>i træk</t>
  </si>
  <si>
    <t>Hareskovby Marathon</t>
  </si>
  <si>
    <t>42,26</t>
  </si>
  <si>
    <t>Furesø</t>
  </si>
  <si>
    <t>Midt-i-marathon</t>
  </si>
  <si>
    <t>Alberslund</t>
  </si>
  <si>
    <t>Humør MT mit nr. 100</t>
  </si>
  <si>
    <t>Øhavssti GPX Etape Marathon #5 19</t>
  </si>
  <si>
    <t>Langeland</t>
  </si>
  <si>
    <t>Mangler:</t>
  </si>
  <si>
    <t>Hovedstaden</t>
  </si>
  <si>
    <t>Sjælland</t>
  </si>
  <si>
    <t>Syddanmark</t>
  </si>
  <si>
    <t>Midtjylland</t>
  </si>
  <si>
    <t>Nordjylland</t>
  </si>
  <si>
    <t>Allerød</t>
  </si>
  <si>
    <t>Guldborgsund</t>
  </si>
  <si>
    <t>Billund</t>
  </si>
  <si>
    <t>Brønderslev</t>
  </si>
  <si>
    <t>Ballerup</t>
  </si>
  <si>
    <t>Lolland</t>
  </si>
  <si>
    <t>Fanø</t>
  </si>
  <si>
    <t>Hedensted</t>
  </si>
  <si>
    <t>Hjørring</t>
  </si>
  <si>
    <t>Bornholm</t>
  </si>
  <si>
    <t>Roskilde</t>
  </si>
  <si>
    <t>Kolding</t>
  </si>
  <si>
    <t>Herning</t>
  </si>
  <si>
    <t>Læsø</t>
  </si>
  <si>
    <t>Dragør</t>
  </si>
  <si>
    <t>Holstebro</t>
  </si>
  <si>
    <t>Egedal</t>
  </si>
  <si>
    <t>Stevns</t>
  </si>
  <si>
    <t>Lemvig</t>
  </si>
  <si>
    <t>Rebild</t>
  </si>
  <si>
    <t>Fredensborg</t>
  </si>
  <si>
    <t>Thisted</t>
  </si>
  <si>
    <t>Frederiksberg</t>
  </si>
  <si>
    <t>Vejen</t>
  </si>
  <si>
    <t>Odder</t>
  </si>
  <si>
    <t>Vesthimmerland</t>
  </si>
  <si>
    <t>Gentofte</t>
  </si>
  <si>
    <t>Gladsaxe</t>
  </si>
  <si>
    <t>Glostrup</t>
  </si>
  <si>
    <t>Gribskov</t>
  </si>
  <si>
    <t>Syddjurs</t>
  </si>
  <si>
    <t>Struer</t>
  </si>
  <si>
    <t>Aarhus</t>
  </si>
  <si>
    <t>Sportigan Slagelse 19</t>
  </si>
  <si>
    <t>De 4 års tider 19</t>
  </si>
  <si>
    <t>Popup - Høje-Taastrup</t>
  </si>
  <si>
    <t>PopUp 19 - Albertslund</t>
  </si>
  <si>
    <t>Bornholm Marathon</t>
  </si>
  <si>
    <t>Rød tekst</t>
  </si>
  <si>
    <t>Planlagt kommune</t>
  </si>
  <si>
    <t>Kolding julemarathon</t>
  </si>
  <si>
    <t>42,90</t>
  </si>
  <si>
    <t>Popup 18 - Vallensbæk</t>
  </si>
  <si>
    <t>Vallensbæk</t>
  </si>
  <si>
    <t>Haverslev IF marathon</t>
  </si>
  <si>
    <t>Peter Harritsø nr. 100</t>
  </si>
  <si>
    <t>Popup - Gladsaxe</t>
  </si>
  <si>
    <t>Popup - Hvidovre</t>
  </si>
  <si>
    <t>42,34</t>
  </si>
  <si>
    <t>Morud Marathon</t>
  </si>
  <si>
    <t>42,74</t>
  </si>
  <si>
    <t>Rudersdal Marathon</t>
  </si>
  <si>
    <t>Rudersdal</t>
  </si>
  <si>
    <t>Kommune-bingo</t>
  </si>
  <si>
    <t>Albertslund</t>
  </si>
  <si>
    <t>Frederikssund</t>
  </si>
  <si>
    <t>Mariagerfjord</t>
  </si>
  <si>
    <t>Middelfart</t>
  </si>
  <si>
    <t>Morsø</t>
  </si>
  <si>
    <t>Norddjurs</t>
  </si>
  <si>
    <t>Nordfyns</t>
  </si>
  <si>
    <t>Rødovre</t>
  </si>
  <si>
    <t>Silkeborg</t>
  </si>
  <si>
    <t>Tønder</t>
  </si>
  <si>
    <t>Tårnby</t>
  </si>
  <si>
    <t>Viborg</t>
  </si>
  <si>
    <t>Aalborg</t>
  </si>
  <si>
    <t>Antal Kommuner</t>
  </si>
  <si>
    <t>Bingopladen</t>
  </si>
  <si>
    <t>Humør Marathon</t>
  </si>
  <si>
    <t>Flådeegene MT #5</t>
  </si>
  <si>
    <t>42,68</t>
  </si>
  <si>
    <t>Favrskov Løb</t>
  </si>
  <si>
    <t>Kirke Syv Marathon</t>
  </si>
  <si>
    <t>Kirke Stillinge 18</t>
  </si>
  <si>
    <t>Ringkøbing</t>
  </si>
  <si>
    <t>42,32</t>
  </si>
  <si>
    <t>Tosseløbet</t>
  </si>
  <si>
    <t>1000 Meter Marathon</t>
  </si>
  <si>
    <t>De 4 års tider</t>
  </si>
  <si>
    <t>Vestvoldsmarathon</t>
  </si>
  <si>
    <t>Vegan Run</t>
  </si>
  <si>
    <t>Antal pr. år</t>
  </si>
  <si>
    <t>Fanø Løb</t>
  </si>
  <si>
    <t>43,19</t>
  </si>
  <si>
    <t>Humør on Tour</t>
  </si>
  <si>
    <t>Læsø UltraLight</t>
  </si>
  <si>
    <t>Succes Marathon</t>
  </si>
  <si>
    <t>Pandekageløbet</t>
  </si>
  <si>
    <t>Kommuneløb - Solrød</t>
  </si>
  <si>
    <t>42,72</t>
  </si>
  <si>
    <t>Kommuneløb - Stevns</t>
  </si>
  <si>
    <t>Kommuneløb - Roskilde</t>
  </si>
  <si>
    <t>Regionløb - Klitmøller</t>
  </si>
  <si>
    <t>Regionløb - Langeland</t>
  </si>
  <si>
    <t>Regionløb - Ringkøbing-Skjern Løb</t>
  </si>
  <si>
    <t>Regionløb - Nykøbing Falster</t>
  </si>
  <si>
    <t>Regionløb - Dragør</t>
  </si>
  <si>
    <t>Regionsløb - Frederikshavn</t>
  </si>
  <si>
    <t>Regionsløb - Skanderborg</t>
  </si>
  <si>
    <t>Regionsløb - Sønderborg</t>
  </si>
  <si>
    <t>Regionsløb - Lejre</t>
  </si>
  <si>
    <t>Regionsløb - Halsnæs</t>
  </si>
  <si>
    <t>Regionløb - Hovedstad 18</t>
  </si>
  <si>
    <t>Regionløb - Sjælland 18</t>
  </si>
  <si>
    <t>Regionløb - Syddanmark 18</t>
  </si>
  <si>
    <t>Fredskov 2500 Basic</t>
  </si>
  <si>
    <t>Struer Bremdal MT</t>
  </si>
  <si>
    <t>Flådeegene Marathon #6</t>
  </si>
  <si>
    <t>Batman on tour - Lemvig</t>
  </si>
  <si>
    <t>Letting Run</t>
  </si>
  <si>
    <t>Sædder Marathon</t>
  </si>
  <si>
    <t>Batman on Tour - Varde</t>
  </si>
  <si>
    <t>Silkeborg Marathon</t>
  </si>
  <si>
    <t>Marathon Danmark  Løbeshop on tour</t>
  </si>
  <si>
    <t>Loch Ness Marathon</t>
  </si>
  <si>
    <t>Vestegnens  Social 17</t>
  </si>
  <si>
    <t>42,63</t>
  </si>
  <si>
    <t>Batman on Tour - Gribskov</t>
  </si>
  <si>
    <t>Slagelse on tour - Påarp</t>
  </si>
  <si>
    <t>The Upper Hill marathon</t>
  </si>
  <si>
    <t>Batman on Tour - Glostrup</t>
  </si>
  <si>
    <t>42,54</t>
  </si>
  <si>
    <t>SH #13 - Solrød</t>
  </si>
  <si>
    <t>Regionsløb - Mariagerfjord</t>
  </si>
  <si>
    <t>Regionsløb - Herning</t>
  </si>
  <si>
    <t>Regionsløb - Fredensborg</t>
  </si>
  <si>
    <t>Batman on tour - Vejle</t>
  </si>
  <si>
    <t>Moffes MT - Rødovre</t>
  </si>
  <si>
    <t>KH Run</t>
  </si>
  <si>
    <t>London Marathon</t>
  </si>
  <si>
    <t>England</t>
  </si>
  <si>
    <t>Popup - Gentofte</t>
  </si>
  <si>
    <t>42,88</t>
  </si>
  <si>
    <t>Kommuneløb - Syddjurs</t>
  </si>
  <si>
    <t>Kommuneløb - Aarhus</t>
  </si>
  <si>
    <t>Kommuneløb - Odder</t>
  </si>
  <si>
    <t>MarathonDanmark- Løbeshop GF Ringe</t>
  </si>
  <si>
    <t>Sportigan Slagelse</t>
  </si>
  <si>
    <t>Nordjysk Marathon</t>
  </si>
  <si>
    <t>Helsingborg Cannonball</t>
  </si>
  <si>
    <t>Knutheborg 2022</t>
  </si>
  <si>
    <t>Knuthenborg Safaripark</t>
  </si>
  <si>
    <t>Holstebro Run</t>
  </si>
  <si>
    <t>Hobro MT - GF</t>
  </si>
  <si>
    <t>Roskilde Marathon</t>
  </si>
  <si>
    <t>RC on Tour</t>
  </si>
  <si>
    <t>K2 Marathon</t>
  </si>
  <si>
    <t>Stafet Livet Viborg</t>
  </si>
  <si>
    <t>Kommuneløb - Vejen</t>
  </si>
  <si>
    <t>Batman on Tour - Billund</t>
  </si>
  <si>
    <t>Bøjden Cannonball on Tour</t>
  </si>
  <si>
    <t>PE Marathon</t>
  </si>
  <si>
    <t>Onkel Stigs Cannonball</t>
  </si>
  <si>
    <t>Ø-Marathon on Tour</t>
  </si>
  <si>
    <t>Vallensbæk - Vallensbæk Marathon</t>
  </si>
  <si>
    <t>Mørkøv Running</t>
  </si>
  <si>
    <t>Egedal - K2 Marathon</t>
  </si>
  <si>
    <t>Stenløse</t>
  </si>
  <si>
    <t>Gentofte - Regionsløb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</si>
</sst>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6">
    <xf numFmtId="0" fontId="0" fillId="0" borderId="0" xfId="0"/>
    <xf numFmtId="21" fontId="0" fillId="0" borderId="0" xfId="0" applyNumberFormat="1"/>
    <xf numFmtId="2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0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9" xfId="0" applyFont="1" applyBorder="1"/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5" borderId="0" xfId="0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0" borderId="4" xfId="0" applyBorder="1"/>
    <xf numFmtId="0" fontId="1" fillId="0" borderId="6" xfId="0" applyFont="1" applyBorder="1"/>
    <xf numFmtId="0" fontId="0" fillId="0" borderId="2" xfId="0" applyBorder="1"/>
    <xf numFmtId="3" fontId="0" fillId="0" borderId="0" xfId="0" applyNumberFormat="1" applyAlignment="1">
      <alignment horizontal="center"/>
    </xf>
    <xf numFmtId="0" fontId="0" fillId="4" borderId="0" xfId="0" applyFill="1" applyAlignment="1">
      <alignment horizontal="center" wrapText="1"/>
    </xf>
    <xf numFmtId="22" fontId="0" fillId="0" borderId="0" xfId="0" applyNumberFormat="1"/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21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21" fontId="0" fillId="12" borderId="1" xfId="0" applyNumberFormat="1" applyFill="1" applyBorder="1"/>
    <xf numFmtId="0" fontId="0" fillId="12" borderId="2" xfId="0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0" fillId="13" borderId="0" xfId="0" applyFill="1"/>
    <xf numFmtId="0" fontId="0" fillId="9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13" borderId="0" xfId="0" applyFont="1" applyFill="1"/>
    <xf numFmtId="0" fontId="7" fillId="0" borderId="0" xfId="0" applyFont="1" applyAlignment="1">
      <alignment horizontal="left"/>
    </xf>
    <xf numFmtId="0" fontId="7" fillId="0" borderId="0" xfId="0" applyFont="1"/>
    <xf numFmtId="0" fontId="7" fillId="9" borderId="0" xfId="0" applyFont="1" applyFill="1"/>
    <xf numFmtId="22" fontId="0" fillId="14" borderId="10" xfId="0" applyNumberFormat="1" applyFill="1" applyBorder="1"/>
    <xf numFmtId="165" fontId="0" fillId="14" borderId="10" xfId="0" applyNumberFormat="1" applyFill="1" applyBorder="1"/>
    <xf numFmtId="0" fontId="0" fillId="14" borderId="10" xfId="0" applyFill="1" applyBorder="1" applyAlignment="1">
      <alignment horizontal="center"/>
    </xf>
    <xf numFmtId="3" fontId="0" fillId="14" borderId="10" xfId="0" applyNumberFormat="1" applyFill="1" applyBorder="1" applyAlignment="1">
      <alignment horizontal="center"/>
    </xf>
    <xf numFmtId="0" fontId="8" fillId="0" borderId="0" xfId="0" applyFont="1"/>
    <xf numFmtId="0" fontId="0" fillId="15" borderId="0" xfId="0" applyFill="1" applyAlignment="1">
      <alignment horizontal="center"/>
    </xf>
    <xf numFmtId="22" fontId="0" fillId="0" borderId="10" xfId="0" applyNumberFormat="1" applyBorder="1"/>
    <xf numFmtId="165" fontId="0" fillId="0" borderId="10" xfId="0" applyNumberFormat="1" applyBorder="1"/>
    <xf numFmtId="0" fontId="0" fillId="0" borderId="10" xfId="0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22" fontId="3" fillId="14" borderId="10" xfId="0" applyNumberFormat="1" applyFont="1" applyFill="1" applyBorder="1"/>
    <xf numFmtId="0" fontId="3" fillId="14" borderId="10" xfId="0" applyFont="1" applyFill="1" applyBorder="1" applyAlignment="1">
      <alignment horizontal="center"/>
    </xf>
    <xf numFmtId="165" fontId="3" fillId="14" borderId="10" xfId="0" applyNumberFormat="1" applyFont="1" applyFill="1" applyBorder="1"/>
    <xf numFmtId="0" fontId="0" fillId="2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0" fillId="14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3" fillId="14" borderId="10" xfId="0" applyFont="1" applyFill="1" applyBorder="1" applyAlignment="1">
      <alignment horizontal="left"/>
    </xf>
    <xf numFmtId="0" fontId="0" fillId="14" borderId="10" xfId="0" applyFill="1" applyBorder="1"/>
    <xf numFmtId="0" fontId="0" fillId="14" borderId="11" xfId="0" applyFill="1" applyBorder="1" applyAlignment="1">
      <alignment horizontal="center"/>
    </xf>
    <xf numFmtId="0" fontId="3" fillId="14" borderId="10" xfId="0" applyFont="1" applyFill="1" applyBorder="1"/>
    <xf numFmtId="0" fontId="10" fillId="0" borderId="0" xfId="0" applyFont="1" applyAlignment="1">
      <alignment horizontal="left"/>
    </xf>
    <xf numFmtId="0" fontId="0" fillId="9" borderId="0" xfId="0" applyFill="1"/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22" fontId="0" fillId="14" borderId="10" xfId="0" applyNumberFormat="1" applyFont="1" applyFill="1" applyBorder="1"/>
    <xf numFmtId="0" fontId="0" fillId="14" borderId="10" xfId="0" applyFont="1" applyFill="1" applyBorder="1"/>
    <xf numFmtId="165" fontId="0" fillId="14" borderId="10" xfId="0" applyNumberFormat="1" applyFont="1" applyFill="1" applyBorder="1"/>
    <xf numFmtId="0" fontId="0" fillId="14" borderId="10" xfId="0" applyFont="1" applyFill="1" applyBorder="1" applyAlignment="1">
      <alignment horizontal="center"/>
    </xf>
  </cellXfs>
  <cellStyles count="5">
    <cellStyle name="Komma 2" xfId="1" xr:uid="{00000000-0005-0000-0000-000000000000}"/>
    <cellStyle name="Komma 2 2" xfId="2" xr:uid="{00000000-0005-0000-0000-000001000000}"/>
    <cellStyle name="Komma 2 2 2" xfId="4" xr:uid="{00000000-0005-0000-0000-000002000000}"/>
    <cellStyle name="Komma 2 3" xfId="3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19</xdr:row>
      <xdr:rowOff>0</xdr:rowOff>
    </xdr:from>
    <xdr:to>
      <xdr:col>11</xdr:col>
      <xdr:colOff>1439017</xdr:colOff>
      <xdr:row>57</xdr:row>
      <xdr:rowOff>77221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6153BD44-BD1B-F806-1F05-7BE6A26C3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3629025"/>
          <a:ext cx="5315692" cy="7316221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tivities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97"/>
  <sheetViews>
    <sheetView tabSelected="1" workbookViewId="0">
      <pane ySplit="1" topLeftCell="A167" activePane="bottomLeft" state="frozen"/>
      <selection pane="bottomLeft" activeCell="A197" sqref="A197"/>
    </sheetView>
  </sheetViews>
  <sheetFormatPr defaultRowHeight="15" x14ac:dyDescent="0.25"/>
  <cols>
    <col min="1" max="1" width="9.140625" style="3"/>
    <col min="2" max="2" width="5.7109375" style="3" bestFit="1" customWidth="1"/>
    <col min="3" max="3" width="7.42578125" style="3" bestFit="1" customWidth="1"/>
    <col min="4" max="4" width="8.85546875" style="3" customWidth="1"/>
    <col min="5" max="5" width="15.5703125" style="3" bestFit="1" customWidth="1"/>
    <col min="6" max="6" width="7.42578125" style="3" bestFit="1" customWidth="1"/>
    <col min="7" max="7" width="34.5703125" style="52" customWidth="1"/>
    <col min="8" max="8" width="8.85546875" style="3" customWidth="1"/>
    <col min="9" max="9" width="7.42578125" style="3" bestFit="1" customWidth="1"/>
    <col min="10" max="10" width="10.28515625" customWidth="1"/>
    <col min="11" max="11" width="8.140625" style="3" bestFit="1" customWidth="1"/>
    <col min="12" max="12" width="23.5703125" style="3" bestFit="1" customWidth="1"/>
    <col min="13" max="13" width="4.7109375" customWidth="1"/>
    <col min="14" max="14" width="33.85546875" style="9" customWidth="1"/>
    <col min="15" max="15" width="4.5703125" style="9" customWidth="1"/>
    <col min="16" max="16" width="6.5703125" customWidth="1"/>
    <col min="17" max="17" width="19.5703125" customWidth="1"/>
    <col min="18" max="18" width="7.5703125" style="3" customWidth="1"/>
    <col min="19" max="19" width="4.7109375" style="3" customWidth="1"/>
    <col min="20" max="20" width="3" style="3" bestFit="1" customWidth="1"/>
    <col min="21" max="21" width="13.5703125" style="3" bestFit="1" customWidth="1"/>
    <col min="22" max="22" width="13.5703125" bestFit="1" customWidth="1"/>
    <col min="23" max="23" width="11.85546875" bestFit="1" customWidth="1"/>
    <col min="24" max="24" width="17.42578125" bestFit="1" customWidth="1"/>
    <col min="25" max="25" width="16" bestFit="1" customWidth="1"/>
    <col min="26" max="26" width="19.5703125" customWidth="1"/>
    <col min="27" max="28" width="6.85546875" customWidth="1"/>
    <col min="29" max="29" width="5.42578125" customWidth="1"/>
    <col min="30" max="30" width="5.85546875" customWidth="1"/>
    <col min="31" max="31" width="7" customWidth="1"/>
    <col min="32" max="32" width="6.28515625" customWidth="1"/>
    <col min="33" max="33" width="6.28515625" bestFit="1" customWidth="1"/>
    <col min="34" max="34" width="5.28515625" customWidth="1"/>
    <col min="35" max="35" width="5" customWidth="1"/>
    <col min="36" max="36" width="4.7109375" customWidth="1"/>
    <col min="37" max="38" width="5.85546875" customWidth="1"/>
    <col min="39" max="39" width="8" bestFit="1" customWidth="1"/>
    <col min="40" max="40" width="9.140625" customWidth="1"/>
    <col min="41" max="41" width="8.140625" bestFit="1" customWidth="1"/>
    <col min="42" max="42" width="8.85546875" customWidth="1"/>
    <col min="43" max="43" width="8.28515625" customWidth="1"/>
    <col min="44" max="44" width="5.7109375" bestFit="1" customWidth="1"/>
    <col min="45" max="45" width="6.28515625" bestFit="1" customWidth="1"/>
    <col min="46" max="46" width="5.85546875" customWidth="1"/>
    <col min="47" max="47" width="5.7109375" customWidth="1"/>
  </cols>
  <sheetData>
    <row r="1" spans="1:42" ht="15.75" thickBot="1" x14ac:dyDescent="0.3">
      <c r="A1" s="3" t="s">
        <v>422</v>
      </c>
      <c r="B1" s="4" t="s">
        <v>281</v>
      </c>
      <c r="C1" s="4" t="s">
        <v>120</v>
      </c>
      <c r="D1" s="4" t="s">
        <v>121</v>
      </c>
      <c r="E1" s="4" t="s">
        <v>0</v>
      </c>
      <c r="F1" s="4" t="s">
        <v>64</v>
      </c>
      <c r="G1" s="51" t="s">
        <v>1</v>
      </c>
      <c r="H1" s="4" t="s">
        <v>2</v>
      </c>
      <c r="I1" s="4" t="s">
        <v>3</v>
      </c>
      <c r="J1" s="5" t="s">
        <v>4</v>
      </c>
      <c r="K1" s="4" t="s">
        <v>325</v>
      </c>
      <c r="L1" s="4" t="s">
        <v>282</v>
      </c>
      <c r="M1" s="5"/>
      <c r="N1" s="8" t="s">
        <v>178</v>
      </c>
      <c r="O1" s="8"/>
    </row>
    <row r="2" spans="1:42" ht="15.75" thickBot="1" x14ac:dyDescent="0.3">
      <c r="A2" s="3">
        <v>1</v>
      </c>
      <c r="B2" s="3">
        <v>1</v>
      </c>
      <c r="C2" s="3">
        <v>1</v>
      </c>
      <c r="D2" s="3">
        <v>1</v>
      </c>
      <c r="E2" s="6">
        <v>33748.416666666664</v>
      </c>
      <c r="F2" s="3" t="s">
        <v>56</v>
      </c>
      <c r="G2" s="52" t="s">
        <v>55</v>
      </c>
      <c r="H2" s="3" t="s">
        <v>20</v>
      </c>
      <c r="I2" s="31">
        <v>3207</v>
      </c>
      <c r="J2" s="48">
        <v>0.16327546296296297</v>
      </c>
      <c r="L2" s="7" t="s">
        <v>112</v>
      </c>
      <c r="M2" s="1"/>
      <c r="N2" s="23" t="s">
        <v>145</v>
      </c>
      <c r="S2" s="10"/>
      <c r="AM2" s="2"/>
      <c r="AP2" s="2"/>
    </row>
    <row r="3" spans="1:42" x14ac:dyDescent="0.25">
      <c r="A3" s="3">
        <v>1</v>
      </c>
      <c r="B3" s="12">
        <v>2</v>
      </c>
      <c r="C3" s="3">
        <v>2</v>
      </c>
      <c r="D3" s="3">
        <v>2</v>
      </c>
      <c r="E3" s="6">
        <v>41139.500439814816</v>
      </c>
      <c r="F3" s="3" t="s">
        <v>56</v>
      </c>
      <c r="G3" s="52" t="s">
        <v>54</v>
      </c>
      <c r="H3" s="3" t="s">
        <v>7</v>
      </c>
      <c r="I3" s="31">
        <v>2969</v>
      </c>
      <c r="J3" s="1">
        <v>0.21376157407407406</v>
      </c>
      <c r="M3" s="1"/>
      <c r="N3" s="23" t="s">
        <v>146</v>
      </c>
      <c r="S3" s="10"/>
      <c r="AM3" s="2"/>
      <c r="AP3" s="2"/>
    </row>
    <row r="4" spans="1:42" x14ac:dyDescent="0.25">
      <c r="A4" s="3">
        <v>1</v>
      </c>
      <c r="B4" s="3">
        <v>3</v>
      </c>
      <c r="D4" s="3">
        <v>3</v>
      </c>
      <c r="E4" s="6">
        <v>41413.40184027778</v>
      </c>
      <c r="F4" s="3" t="s">
        <v>56</v>
      </c>
      <c r="G4" s="52" t="s">
        <v>53</v>
      </c>
      <c r="H4" s="3" t="s">
        <v>28</v>
      </c>
      <c r="I4" s="31">
        <v>3442</v>
      </c>
      <c r="J4" s="1">
        <v>0.17239583333333333</v>
      </c>
      <c r="M4" s="1"/>
      <c r="N4" s="9" t="s">
        <v>145</v>
      </c>
      <c r="S4" s="10"/>
      <c r="AM4" s="2"/>
      <c r="AP4" s="2"/>
    </row>
    <row r="5" spans="1:42" x14ac:dyDescent="0.25">
      <c r="A5" s="3">
        <v>2</v>
      </c>
      <c r="B5" s="3">
        <v>4</v>
      </c>
      <c r="C5" s="3">
        <v>3</v>
      </c>
      <c r="D5" s="3">
        <v>4</v>
      </c>
      <c r="E5" s="6">
        <v>41546.378287037034</v>
      </c>
      <c r="F5" s="3" t="s">
        <v>56</v>
      </c>
      <c r="G5" s="79" t="s">
        <v>52</v>
      </c>
      <c r="H5" s="3" t="s">
        <v>27</v>
      </c>
      <c r="I5" s="31">
        <v>2995</v>
      </c>
      <c r="J5" s="1">
        <v>0.17072916666666668</v>
      </c>
      <c r="L5" s="7" t="s">
        <v>113</v>
      </c>
      <c r="M5" s="1"/>
      <c r="S5" s="10"/>
      <c r="AM5" s="2"/>
      <c r="AP5" s="2"/>
    </row>
    <row r="6" spans="1:42" x14ac:dyDescent="0.25">
      <c r="A6" s="3">
        <v>1</v>
      </c>
      <c r="B6" s="11">
        <v>5</v>
      </c>
      <c r="C6" s="3">
        <v>4</v>
      </c>
      <c r="D6" s="3">
        <v>5</v>
      </c>
      <c r="E6" s="6">
        <v>41763.379942129628</v>
      </c>
      <c r="F6" s="3" t="s">
        <v>56</v>
      </c>
      <c r="G6" s="52" t="s">
        <v>51</v>
      </c>
      <c r="H6" s="3" t="s">
        <v>26</v>
      </c>
      <c r="I6" s="31">
        <v>2489</v>
      </c>
      <c r="J6" s="1">
        <v>0.17337962962962963</v>
      </c>
      <c r="L6" s="3" t="s">
        <v>113</v>
      </c>
      <c r="M6" s="1"/>
      <c r="S6" s="10"/>
      <c r="AM6" s="2"/>
      <c r="AP6" s="2"/>
    </row>
    <row r="7" spans="1:42" x14ac:dyDescent="0.25">
      <c r="A7" s="3">
        <v>2</v>
      </c>
      <c r="B7" s="11">
        <v>6</v>
      </c>
      <c r="E7" s="6">
        <v>41777.3984375</v>
      </c>
      <c r="F7" s="3" t="s">
        <v>56</v>
      </c>
      <c r="G7" s="52" t="s">
        <v>50</v>
      </c>
      <c r="H7" s="3" t="s">
        <v>25</v>
      </c>
      <c r="I7" s="31">
        <v>2480</v>
      </c>
      <c r="J7" s="1">
        <v>0.18244212962962961</v>
      </c>
      <c r="M7" s="1"/>
      <c r="N7" s="9" t="s">
        <v>145</v>
      </c>
      <c r="AM7" s="2"/>
      <c r="AP7" s="2"/>
    </row>
    <row r="8" spans="1:42" x14ac:dyDescent="0.25">
      <c r="A8" s="3">
        <v>3</v>
      </c>
      <c r="B8" s="11">
        <v>7</v>
      </c>
      <c r="C8" s="3">
        <v>5</v>
      </c>
      <c r="D8" s="3">
        <v>6</v>
      </c>
      <c r="E8" s="6">
        <v>41945.421909722223</v>
      </c>
      <c r="F8" s="3" t="s">
        <v>56</v>
      </c>
      <c r="G8" s="79" t="s">
        <v>49</v>
      </c>
      <c r="H8" s="3" t="s">
        <v>24</v>
      </c>
      <c r="I8" s="31">
        <v>2547</v>
      </c>
      <c r="J8" s="1">
        <v>0.17563657407407407</v>
      </c>
      <c r="L8" s="7" t="s">
        <v>114</v>
      </c>
      <c r="M8" s="1"/>
      <c r="AM8" s="2"/>
      <c r="AP8" s="2"/>
    </row>
    <row r="9" spans="1:42" x14ac:dyDescent="0.25">
      <c r="A9" s="3">
        <v>1</v>
      </c>
      <c r="B9" s="3">
        <v>8</v>
      </c>
      <c r="C9" s="3">
        <v>6</v>
      </c>
      <c r="D9" s="3">
        <v>7</v>
      </c>
      <c r="E9" s="6">
        <v>42106.386620370373</v>
      </c>
      <c r="F9" s="3" t="s">
        <v>56</v>
      </c>
      <c r="G9" s="52" t="s">
        <v>48</v>
      </c>
      <c r="H9" s="3" t="s">
        <v>23</v>
      </c>
      <c r="I9" s="31">
        <v>2628</v>
      </c>
      <c r="J9" s="1">
        <v>0.1728587962962963</v>
      </c>
      <c r="L9" s="7" t="s">
        <v>115</v>
      </c>
      <c r="M9" s="1"/>
      <c r="AM9" s="2"/>
      <c r="AP9" s="2"/>
    </row>
    <row r="10" spans="1:42" x14ac:dyDescent="0.25">
      <c r="A10" s="3">
        <v>2</v>
      </c>
      <c r="B10" s="3">
        <v>9</v>
      </c>
      <c r="C10" s="3">
        <v>7</v>
      </c>
      <c r="D10" s="3">
        <v>8</v>
      </c>
      <c r="E10" s="6">
        <v>42154.502384259256</v>
      </c>
      <c r="F10" s="3" t="s">
        <v>56</v>
      </c>
      <c r="G10" s="52" t="s">
        <v>47</v>
      </c>
      <c r="H10" s="3" t="s">
        <v>22</v>
      </c>
      <c r="I10" s="31">
        <v>2392</v>
      </c>
      <c r="J10" s="1">
        <v>0.17454861111111111</v>
      </c>
      <c r="L10" s="7" t="s">
        <v>116</v>
      </c>
      <c r="M10" s="1"/>
      <c r="AM10" s="2"/>
      <c r="AP10" s="2"/>
    </row>
    <row r="11" spans="1:42" x14ac:dyDescent="0.25">
      <c r="E11" s="6">
        <v>42174.932638888888</v>
      </c>
      <c r="F11" s="3" t="s">
        <v>56</v>
      </c>
      <c r="G11" s="80" t="s">
        <v>130</v>
      </c>
      <c r="H11" s="3" t="s">
        <v>129</v>
      </c>
      <c r="I11" s="31">
        <v>2716</v>
      </c>
      <c r="J11" s="1">
        <v>0.22805555555555557</v>
      </c>
      <c r="M11" s="1"/>
      <c r="N11" s="9" t="s">
        <v>278</v>
      </c>
      <c r="S11" s="10"/>
      <c r="AM11" s="2"/>
      <c r="AP11" s="2"/>
    </row>
    <row r="12" spans="1:42" x14ac:dyDescent="0.25">
      <c r="A12" s="3">
        <v>3</v>
      </c>
      <c r="B12" s="3">
        <v>10</v>
      </c>
      <c r="C12" s="3">
        <v>8</v>
      </c>
      <c r="D12" s="3">
        <v>9</v>
      </c>
      <c r="E12" s="6">
        <v>42295.405624999999</v>
      </c>
      <c r="F12" s="3" t="s">
        <v>56</v>
      </c>
      <c r="G12" s="52" t="s">
        <v>46</v>
      </c>
      <c r="H12" s="3" t="s">
        <v>22</v>
      </c>
      <c r="I12" s="31">
        <v>2571</v>
      </c>
      <c r="J12" s="1">
        <v>0.17707175925925925</v>
      </c>
      <c r="L12" s="7" t="s">
        <v>117</v>
      </c>
      <c r="M12" s="1"/>
      <c r="S12" s="10"/>
      <c r="AM12" s="2"/>
      <c r="AP12" s="2"/>
    </row>
    <row r="13" spans="1:42" x14ac:dyDescent="0.25">
      <c r="A13" s="3">
        <v>1</v>
      </c>
      <c r="B13" s="11">
        <v>11</v>
      </c>
      <c r="C13" s="3">
        <v>9</v>
      </c>
      <c r="D13" s="3">
        <v>10</v>
      </c>
      <c r="E13" s="6">
        <v>42476.437152777777</v>
      </c>
      <c r="F13" s="3" t="s">
        <v>56</v>
      </c>
      <c r="G13" s="52" t="s">
        <v>45</v>
      </c>
      <c r="H13" s="3" t="s">
        <v>16</v>
      </c>
      <c r="I13" s="31">
        <v>2571</v>
      </c>
      <c r="J13" s="1">
        <v>0.16649305555555557</v>
      </c>
      <c r="L13" s="3" t="s">
        <v>116</v>
      </c>
      <c r="M13" s="1"/>
      <c r="S13" s="10"/>
      <c r="AM13" s="2"/>
      <c r="AP13" s="2"/>
    </row>
    <row r="14" spans="1:42" x14ac:dyDescent="0.25">
      <c r="A14" s="3">
        <v>2</v>
      </c>
      <c r="B14" s="11">
        <v>12</v>
      </c>
      <c r="C14" s="3">
        <v>10</v>
      </c>
      <c r="D14" s="3">
        <v>11</v>
      </c>
      <c r="E14" s="6">
        <v>42497.378738425927</v>
      </c>
      <c r="F14" s="3" t="s">
        <v>56</v>
      </c>
      <c r="G14" s="52" t="s">
        <v>44</v>
      </c>
      <c r="H14" s="3" t="s">
        <v>21</v>
      </c>
      <c r="I14" s="31">
        <v>2647</v>
      </c>
      <c r="J14" s="1">
        <v>0.17503472222222224</v>
      </c>
      <c r="M14" s="1"/>
      <c r="N14" s="23" t="s">
        <v>148</v>
      </c>
      <c r="S14" s="10"/>
      <c r="AM14" s="2"/>
      <c r="AP14" s="2"/>
    </row>
    <row r="15" spans="1:42" x14ac:dyDescent="0.25">
      <c r="A15" s="3">
        <v>3</v>
      </c>
      <c r="B15" s="11">
        <v>13</v>
      </c>
      <c r="C15" s="3">
        <v>11</v>
      </c>
      <c r="D15" s="3">
        <v>12</v>
      </c>
      <c r="E15" s="6">
        <v>42533.396238425928</v>
      </c>
      <c r="F15" s="3" t="s">
        <v>56</v>
      </c>
      <c r="G15" s="52" t="s">
        <v>43</v>
      </c>
      <c r="H15" s="3" t="s">
        <v>20</v>
      </c>
      <c r="I15" s="31">
        <v>2777</v>
      </c>
      <c r="J15" s="1">
        <v>0.17506944444444442</v>
      </c>
      <c r="M15" s="1"/>
      <c r="N15" s="23" t="s">
        <v>147</v>
      </c>
      <c r="S15" s="10"/>
      <c r="AM15" s="2"/>
      <c r="AP15" s="2"/>
    </row>
    <row r="16" spans="1:42" x14ac:dyDescent="0.25">
      <c r="A16" s="3">
        <v>4</v>
      </c>
      <c r="B16" s="11">
        <v>14</v>
      </c>
      <c r="C16" s="3">
        <v>12</v>
      </c>
      <c r="D16" s="3">
        <v>13</v>
      </c>
      <c r="E16" s="6">
        <v>42589.354363425926</v>
      </c>
      <c r="F16" s="3" t="s">
        <v>56</v>
      </c>
      <c r="G16" s="52" t="s">
        <v>42</v>
      </c>
      <c r="H16" s="3" t="s">
        <v>10</v>
      </c>
      <c r="I16" s="31">
        <v>2869</v>
      </c>
      <c r="J16" s="1">
        <v>0.17311342592592593</v>
      </c>
      <c r="M16" s="1"/>
      <c r="N16" s="23" t="s">
        <v>149</v>
      </c>
      <c r="S16" s="10"/>
      <c r="AM16" s="2"/>
      <c r="AP16" s="2"/>
    </row>
    <row r="17" spans="1:42" x14ac:dyDescent="0.25">
      <c r="A17" s="3">
        <v>5</v>
      </c>
      <c r="B17" s="11">
        <v>15</v>
      </c>
      <c r="C17" s="3">
        <v>13</v>
      </c>
      <c r="D17" s="3">
        <v>14</v>
      </c>
      <c r="E17" s="6">
        <v>42617.427847222221</v>
      </c>
      <c r="F17" s="3" t="s">
        <v>56</v>
      </c>
      <c r="G17" s="52" t="s">
        <v>41</v>
      </c>
      <c r="H17" s="3" t="s">
        <v>19</v>
      </c>
      <c r="I17" s="31">
        <v>2843</v>
      </c>
      <c r="J17" s="1">
        <v>0.17931712962962965</v>
      </c>
      <c r="M17" s="1"/>
      <c r="N17" s="23" t="s">
        <v>150</v>
      </c>
      <c r="S17" s="10"/>
      <c r="AM17" s="2"/>
      <c r="AP17" s="2"/>
    </row>
    <row r="18" spans="1:42" x14ac:dyDescent="0.25">
      <c r="A18" s="3">
        <v>6</v>
      </c>
      <c r="B18" s="11">
        <v>16</v>
      </c>
      <c r="C18" s="3">
        <v>14</v>
      </c>
      <c r="D18" s="3">
        <v>15</v>
      </c>
      <c r="E18" s="6">
        <v>42645.418749999997</v>
      </c>
      <c r="F18" s="3" t="s">
        <v>56</v>
      </c>
      <c r="G18" s="52" t="s">
        <v>40</v>
      </c>
      <c r="H18" s="3" t="s">
        <v>18</v>
      </c>
      <c r="I18" s="31">
        <v>3046</v>
      </c>
      <c r="J18" s="1">
        <v>0.16407407407407407</v>
      </c>
      <c r="M18" s="1"/>
      <c r="N18" s="23" t="s">
        <v>151</v>
      </c>
      <c r="S18" s="10"/>
      <c r="AM18" s="2"/>
      <c r="AP18" s="2"/>
    </row>
    <row r="19" spans="1:42" x14ac:dyDescent="0.25">
      <c r="A19" s="3">
        <v>1</v>
      </c>
      <c r="B19" s="3">
        <v>17</v>
      </c>
      <c r="C19" s="3">
        <v>15</v>
      </c>
      <c r="D19" s="3">
        <v>16</v>
      </c>
      <c r="E19" s="6">
        <v>42743.417557870373</v>
      </c>
      <c r="F19" s="3" t="s">
        <v>56</v>
      </c>
      <c r="G19" s="52" t="s">
        <v>39</v>
      </c>
      <c r="H19" s="3" t="s">
        <v>17</v>
      </c>
      <c r="I19" s="31">
        <v>2931</v>
      </c>
      <c r="J19" s="1">
        <v>0.18086805555555555</v>
      </c>
      <c r="M19" s="1"/>
      <c r="N19" s="23" t="s">
        <v>152</v>
      </c>
      <c r="S19" s="10"/>
      <c r="AM19" s="2"/>
      <c r="AP19" s="2"/>
    </row>
    <row r="20" spans="1:42" ht="45" x14ac:dyDescent="0.25">
      <c r="A20" s="3">
        <v>2</v>
      </c>
      <c r="B20" s="3">
        <v>18</v>
      </c>
      <c r="C20" s="3">
        <v>16</v>
      </c>
      <c r="D20" s="3">
        <v>17</v>
      </c>
      <c r="E20" s="6">
        <v>42770.387083333335</v>
      </c>
      <c r="F20" s="3" t="s">
        <v>56</v>
      </c>
      <c r="G20" s="52" t="s">
        <v>456</v>
      </c>
      <c r="H20" s="3" t="s">
        <v>8</v>
      </c>
      <c r="I20" s="31">
        <v>2688</v>
      </c>
      <c r="J20" s="1">
        <v>0.19290509259259259</v>
      </c>
      <c r="M20" s="1"/>
      <c r="N20" s="23" t="s">
        <v>153</v>
      </c>
      <c r="S20" s="10"/>
      <c r="AM20" s="2"/>
      <c r="AP20" s="2"/>
    </row>
    <row r="21" spans="1:42" x14ac:dyDescent="0.25">
      <c r="A21" s="3">
        <v>3</v>
      </c>
      <c r="B21" s="3">
        <v>19</v>
      </c>
      <c r="E21" s="6">
        <v>42848.383460648147</v>
      </c>
      <c r="F21" s="3" t="s">
        <v>56</v>
      </c>
      <c r="G21" s="52" t="s">
        <v>38</v>
      </c>
      <c r="H21" s="3" t="s">
        <v>16</v>
      </c>
      <c r="I21" s="31">
        <v>2772</v>
      </c>
      <c r="J21" s="1">
        <v>0.17100694444444445</v>
      </c>
      <c r="L21" s="3" t="s">
        <v>113</v>
      </c>
      <c r="M21" s="1"/>
      <c r="S21" s="10"/>
      <c r="T21" s="31"/>
      <c r="AM21" s="2"/>
      <c r="AP21" s="2"/>
    </row>
    <row r="22" spans="1:42" x14ac:dyDescent="0.25">
      <c r="A22" s="3">
        <v>4</v>
      </c>
      <c r="B22" s="3">
        <v>20</v>
      </c>
      <c r="C22" s="3">
        <v>17</v>
      </c>
      <c r="D22" s="3">
        <v>18</v>
      </c>
      <c r="E22" s="6">
        <v>42882.5000462963</v>
      </c>
      <c r="F22" s="3" t="s">
        <v>56</v>
      </c>
      <c r="G22" s="52" t="s">
        <v>37</v>
      </c>
      <c r="H22" s="3" t="s">
        <v>15</v>
      </c>
      <c r="I22" s="31">
        <v>2340</v>
      </c>
      <c r="J22" s="1">
        <v>0.21515046296296295</v>
      </c>
      <c r="L22" s="7" t="s">
        <v>118</v>
      </c>
      <c r="M22" s="1"/>
      <c r="S22" s="10"/>
      <c r="AM22" s="2"/>
      <c r="AP22" s="2"/>
    </row>
    <row r="23" spans="1:42" x14ac:dyDescent="0.25">
      <c r="A23" s="3">
        <v>5</v>
      </c>
      <c r="B23" s="3">
        <v>21</v>
      </c>
      <c r="C23" s="3">
        <v>18</v>
      </c>
      <c r="D23" s="3">
        <v>19</v>
      </c>
      <c r="E23" s="6">
        <v>42980.41747685185</v>
      </c>
      <c r="F23" s="3" t="s">
        <v>56</v>
      </c>
      <c r="G23" s="52" t="s">
        <v>36</v>
      </c>
      <c r="H23" s="3" t="s">
        <v>14</v>
      </c>
      <c r="I23" s="31">
        <v>2449</v>
      </c>
      <c r="J23" s="1">
        <v>0.19401620370370373</v>
      </c>
      <c r="L23" s="3" t="s">
        <v>116</v>
      </c>
      <c r="M23" s="1"/>
      <c r="S23" s="10"/>
      <c r="AM23" s="2"/>
      <c r="AP23" s="2"/>
    </row>
    <row r="24" spans="1:42" x14ac:dyDescent="0.25">
      <c r="A24" s="3">
        <v>6</v>
      </c>
      <c r="B24" s="3">
        <v>22</v>
      </c>
      <c r="C24" s="3">
        <v>19</v>
      </c>
      <c r="D24" s="3">
        <v>20</v>
      </c>
      <c r="E24" s="6">
        <v>43016.322025462963</v>
      </c>
      <c r="F24" s="3" t="s">
        <v>56</v>
      </c>
      <c r="G24" s="79" t="s">
        <v>35</v>
      </c>
      <c r="H24" s="3" t="s">
        <v>13</v>
      </c>
      <c r="I24" s="31">
        <v>2425</v>
      </c>
      <c r="J24" s="1">
        <v>0.18079861111111109</v>
      </c>
      <c r="L24" s="3" t="s">
        <v>114</v>
      </c>
      <c r="M24" s="1"/>
      <c r="S24" s="10"/>
      <c r="AM24" s="2"/>
      <c r="AP24" s="2"/>
    </row>
    <row r="25" spans="1:42" x14ac:dyDescent="0.25">
      <c r="A25" s="3">
        <v>7</v>
      </c>
      <c r="B25" s="3">
        <v>23</v>
      </c>
      <c r="C25" s="3">
        <v>20</v>
      </c>
      <c r="D25" s="3">
        <v>21</v>
      </c>
      <c r="E25" s="6">
        <v>43036.437592592592</v>
      </c>
      <c r="F25" s="3" t="s">
        <v>56</v>
      </c>
      <c r="G25" s="52" t="s">
        <v>69</v>
      </c>
      <c r="H25" s="3" t="s">
        <v>12</v>
      </c>
      <c r="I25" s="31">
        <v>2803</v>
      </c>
      <c r="J25" s="1">
        <v>0.1792013888888889</v>
      </c>
      <c r="M25" s="1"/>
      <c r="N25" s="23" t="s">
        <v>154</v>
      </c>
      <c r="S25" s="10"/>
      <c r="AM25" s="2"/>
      <c r="AP25" s="2"/>
    </row>
    <row r="26" spans="1:42" x14ac:dyDescent="0.25">
      <c r="A26" s="3">
        <v>8</v>
      </c>
      <c r="B26" s="3">
        <v>24</v>
      </c>
      <c r="C26" s="3">
        <v>21</v>
      </c>
      <c r="D26" s="3">
        <v>22</v>
      </c>
      <c r="E26" s="6">
        <v>43058.396678240744</v>
      </c>
      <c r="F26" s="3" t="s">
        <v>56</v>
      </c>
      <c r="G26" s="52" t="s">
        <v>34</v>
      </c>
      <c r="H26" s="3" t="s">
        <v>11</v>
      </c>
      <c r="I26" s="31">
        <v>2943</v>
      </c>
      <c r="J26" s="1">
        <v>0.18229166666666666</v>
      </c>
      <c r="M26" s="1"/>
      <c r="N26" s="23" t="s">
        <v>155</v>
      </c>
      <c r="S26" s="10"/>
      <c r="AM26" s="2"/>
      <c r="AP26" s="2"/>
    </row>
    <row r="27" spans="1:42" x14ac:dyDescent="0.25">
      <c r="A27" s="3">
        <v>9</v>
      </c>
      <c r="B27" s="3">
        <v>25</v>
      </c>
      <c r="C27" s="3">
        <v>22</v>
      </c>
      <c r="D27" s="3">
        <v>23</v>
      </c>
      <c r="E27" s="6">
        <v>43064.375208333331</v>
      </c>
      <c r="F27" s="3" t="s">
        <v>56</v>
      </c>
      <c r="G27" s="52" t="s">
        <v>33</v>
      </c>
      <c r="H27" s="3" t="s">
        <v>10</v>
      </c>
      <c r="I27" s="31">
        <v>2555</v>
      </c>
      <c r="J27" s="1">
        <v>0.17348379629629629</v>
      </c>
      <c r="M27" s="1"/>
      <c r="N27" s="9" t="s">
        <v>147</v>
      </c>
      <c r="S27" s="10"/>
      <c r="AM27" s="2"/>
      <c r="AP27" s="2"/>
    </row>
    <row r="28" spans="1:42" x14ac:dyDescent="0.25">
      <c r="A28" s="3">
        <v>10</v>
      </c>
      <c r="B28" s="3">
        <v>26</v>
      </c>
      <c r="C28" s="3">
        <v>23</v>
      </c>
      <c r="D28" s="3">
        <v>24</v>
      </c>
      <c r="E28" s="6">
        <v>43072.3752662037</v>
      </c>
      <c r="F28" s="3" t="s">
        <v>56</v>
      </c>
      <c r="G28" s="52" t="s">
        <v>32</v>
      </c>
      <c r="H28" s="3" t="s">
        <v>9</v>
      </c>
      <c r="I28" s="31">
        <v>2620</v>
      </c>
      <c r="J28" s="1">
        <v>0.17917824074074074</v>
      </c>
      <c r="M28" s="1"/>
      <c r="N28" s="23" t="s">
        <v>156</v>
      </c>
      <c r="S28" s="10"/>
      <c r="AM28" s="2"/>
      <c r="AP28" s="2"/>
    </row>
    <row r="29" spans="1:42" x14ac:dyDescent="0.25">
      <c r="A29" s="3">
        <v>1</v>
      </c>
      <c r="B29" s="11">
        <v>27</v>
      </c>
      <c r="C29" s="3">
        <v>24</v>
      </c>
      <c r="D29" s="3">
        <v>25</v>
      </c>
      <c r="E29" s="6">
        <v>43106.375231481485</v>
      </c>
      <c r="F29" s="3" t="s">
        <v>56</v>
      </c>
      <c r="G29" s="52" t="s">
        <v>31</v>
      </c>
      <c r="H29" s="3" t="s">
        <v>8</v>
      </c>
      <c r="I29" s="31">
        <v>2753</v>
      </c>
      <c r="J29" s="1">
        <v>0.18541666666666667</v>
      </c>
      <c r="M29" s="1"/>
      <c r="N29" s="9" t="s">
        <v>152</v>
      </c>
      <c r="S29" s="10"/>
      <c r="AM29" s="2"/>
      <c r="AP29" s="2"/>
    </row>
    <row r="30" spans="1:42" x14ac:dyDescent="0.25">
      <c r="A30" s="3">
        <v>2</v>
      </c>
      <c r="B30" s="11">
        <v>28</v>
      </c>
      <c r="E30" s="6">
        <v>43114.418506944443</v>
      </c>
      <c r="F30" s="3" t="s">
        <v>56</v>
      </c>
      <c r="G30" s="52" t="s">
        <v>29</v>
      </c>
      <c r="H30" s="3" t="s">
        <v>7</v>
      </c>
      <c r="I30" s="31">
        <v>2641</v>
      </c>
      <c r="J30" s="1">
        <v>0.18863425925925925</v>
      </c>
      <c r="M30" s="1"/>
      <c r="N30" s="9" t="s">
        <v>152</v>
      </c>
      <c r="S30" s="10"/>
      <c r="AM30" s="2"/>
      <c r="AP30" s="2"/>
    </row>
    <row r="31" spans="1:42" x14ac:dyDescent="0.25">
      <c r="A31" s="3">
        <v>3</v>
      </c>
      <c r="B31" s="11">
        <v>29</v>
      </c>
      <c r="C31" s="3">
        <v>25</v>
      </c>
      <c r="D31" s="3">
        <v>26</v>
      </c>
      <c r="E31" s="6">
        <v>43121.333703703705</v>
      </c>
      <c r="F31" s="3" t="s">
        <v>56</v>
      </c>
      <c r="G31" s="52" t="s">
        <v>30</v>
      </c>
      <c r="H31" s="3" t="s">
        <v>5</v>
      </c>
      <c r="I31" s="31">
        <v>2391</v>
      </c>
      <c r="J31" s="1">
        <v>0.1809490740740741</v>
      </c>
      <c r="M31" s="1"/>
      <c r="N31" s="23" t="s">
        <v>157</v>
      </c>
      <c r="S31" s="10"/>
      <c r="AM31" s="2"/>
      <c r="AP31" s="2"/>
    </row>
    <row r="32" spans="1:42" x14ac:dyDescent="0.25">
      <c r="A32" s="3">
        <v>4</v>
      </c>
      <c r="B32" s="11">
        <v>30</v>
      </c>
      <c r="C32" s="3">
        <v>26</v>
      </c>
      <c r="D32" s="3">
        <v>27</v>
      </c>
      <c r="E32" s="6">
        <v>43141.416747685187</v>
      </c>
      <c r="F32" s="3" t="s">
        <v>56</v>
      </c>
      <c r="G32" s="52" t="s">
        <v>61</v>
      </c>
      <c r="H32" s="3" t="s">
        <v>58</v>
      </c>
      <c r="I32" s="31">
        <v>2748</v>
      </c>
      <c r="J32" s="1">
        <v>0.1887615740740741</v>
      </c>
      <c r="M32" s="1"/>
      <c r="N32" s="9" t="s">
        <v>151</v>
      </c>
      <c r="S32" s="10"/>
      <c r="AM32" s="2"/>
      <c r="AP32" s="2"/>
    </row>
    <row r="33" spans="1:42" x14ac:dyDescent="0.25">
      <c r="A33" s="3">
        <v>5</v>
      </c>
      <c r="B33" s="11">
        <v>31</v>
      </c>
      <c r="C33" s="3">
        <v>27</v>
      </c>
      <c r="D33" s="3">
        <v>28</v>
      </c>
      <c r="E33" s="6">
        <v>43156.384895833333</v>
      </c>
      <c r="F33" s="3" t="s">
        <v>56</v>
      </c>
      <c r="G33" s="79" t="s">
        <v>60</v>
      </c>
      <c r="H33" s="3" t="s">
        <v>57</v>
      </c>
      <c r="I33" s="31">
        <v>2577</v>
      </c>
      <c r="J33" s="1">
        <v>0.17571759259259259</v>
      </c>
      <c r="L33" s="7" t="s">
        <v>119</v>
      </c>
      <c r="M33" s="1"/>
      <c r="S33" s="10"/>
      <c r="AM33" s="2"/>
      <c r="AP33" s="2"/>
    </row>
    <row r="34" spans="1:42" x14ac:dyDescent="0.25">
      <c r="A34" s="3">
        <v>6</v>
      </c>
      <c r="B34" s="11">
        <v>32</v>
      </c>
      <c r="C34" s="3">
        <v>28</v>
      </c>
      <c r="D34" s="3">
        <v>29</v>
      </c>
      <c r="E34" s="6">
        <v>43162.374988425923</v>
      </c>
      <c r="F34" s="3" t="s">
        <v>56</v>
      </c>
      <c r="G34" s="52" t="s">
        <v>62</v>
      </c>
      <c r="H34" s="3" t="s">
        <v>59</v>
      </c>
      <c r="I34" s="31">
        <v>2590</v>
      </c>
      <c r="J34" s="1">
        <v>0.18891203703703704</v>
      </c>
      <c r="M34" s="1"/>
      <c r="N34" s="9" t="s">
        <v>150</v>
      </c>
      <c r="S34" s="10"/>
      <c r="AM34" s="2"/>
      <c r="AP34" s="2"/>
    </row>
    <row r="35" spans="1:42" x14ac:dyDescent="0.25">
      <c r="A35" s="3">
        <v>7</v>
      </c>
      <c r="B35" s="11">
        <v>33</v>
      </c>
      <c r="C35" s="3">
        <v>29</v>
      </c>
      <c r="D35" s="3">
        <v>30</v>
      </c>
      <c r="E35" s="6">
        <v>43169.374513888892</v>
      </c>
      <c r="F35" s="3" t="s">
        <v>56</v>
      </c>
      <c r="G35" s="52" t="s">
        <v>382</v>
      </c>
      <c r="H35" s="3" t="s">
        <v>63</v>
      </c>
      <c r="I35" s="31">
        <v>2660</v>
      </c>
      <c r="J35" s="1">
        <v>0.19185185185185186</v>
      </c>
      <c r="M35" s="1"/>
      <c r="N35" s="23" t="s">
        <v>383</v>
      </c>
      <c r="S35" s="10"/>
      <c r="AM35" s="2"/>
      <c r="AP35" s="2"/>
    </row>
    <row r="36" spans="1:42" x14ac:dyDescent="0.25">
      <c r="A36" s="3">
        <v>8</v>
      </c>
      <c r="B36" s="11">
        <v>34</v>
      </c>
      <c r="C36" s="3">
        <v>30</v>
      </c>
      <c r="D36" s="3">
        <v>31</v>
      </c>
      <c r="E36" s="6">
        <v>43177.416886574072</v>
      </c>
      <c r="F36" s="3" t="s">
        <v>56</v>
      </c>
      <c r="G36" s="52" t="s">
        <v>67</v>
      </c>
      <c r="H36" s="3" t="s">
        <v>65</v>
      </c>
      <c r="I36" s="31">
        <v>2551</v>
      </c>
      <c r="J36" s="1">
        <v>0.17699074074074073</v>
      </c>
      <c r="M36" s="1"/>
      <c r="N36" s="23" t="s">
        <v>158</v>
      </c>
      <c r="S36" s="10"/>
      <c r="AM36" s="2"/>
      <c r="AP36" s="2"/>
    </row>
    <row r="37" spans="1:42" x14ac:dyDescent="0.25">
      <c r="A37" s="3">
        <v>9</v>
      </c>
      <c r="B37" s="11">
        <v>35</v>
      </c>
      <c r="C37" s="3">
        <v>31</v>
      </c>
      <c r="D37" s="3">
        <v>32</v>
      </c>
      <c r="E37" s="6">
        <v>43198.375358796293</v>
      </c>
      <c r="F37" s="3" t="s">
        <v>56</v>
      </c>
      <c r="G37" s="52" t="s">
        <v>68</v>
      </c>
      <c r="H37" s="3" t="s">
        <v>66</v>
      </c>
      <c r="I37" s="31">
        <v>2552</v>
      </c>
      <c r="J37" s="1">
        <v>0.18655092592592593</v>
      </c>
      <c r="M37" s="1"/>
      <c r="N37" s="23" t="s">
        <v>160</v>
      </c>
      <c r="S37" s="10"/>
      <c r="AM37" s="2"/>
      <c r="AP37" s="2"/>
    </row>
    <row r="38" spans="1:42" x14ac:dyDescent="0.25">
      <c r="A38" s="3">
        <v>10</v>
      </c>
      <c r="B38" s="11">
        <v>36</v>
      </c>
      <c r="C38" s="3">
        <v>32</v>
      </c>
      <c r="D38" s="3">
        <v>33</v>
      </c>
      <c r="E38" s="6">
        <v>43211.375486111108</v>
      </c>
      <c r="F38" s="3" t="s">
        <v>56</v>
      </c>
      <c r="G38" s="52" t="s">
        <v>72</v>
      </c>
      <c r="H38" s="3" t="s">
        <v>73</v>
      </c>
      <c r="I38" s="31">
        <v>2534</v>
      </c>
      <c r="J38" s="1">
        <v>0.1857523148148148</v>
      </c>
      <c r="K38" s="90">
        <v>1</v>
      </c>
      <c r="M38" s="1"/>
      <c r="N38" s="9" t="s">
        <v>147</v>
      </c>
      <c r="S38" s="10"/>
      <c r="AM38" s="2"/>
      <c r="AP38" s="2"/>
    </row>
    <row r="39" spans="1:42" x14ac:dyDescent="0.25">
      <c r="A39" s="3">
        <v>11</v>
      </c>
      <c r="B39" s="11">
        <v>37</v>
      </c>
      <c r="C39" s="3">
        <v>33</v>
      </c>
      <c r="D39" s="3">
        <v>34</v>
      </c>
      <c r="E39" s="6">
        <v>43212.374155092592</v>
      </c>
      <c r="F39" s="3" t="s">
        <v>56</v>
      </c>
      <c r="G39" s="52" t="s">
        <v>70</v>
      </c>
      <c r="H39" s="3" t="s">
        <v>71</v>
      </c>
      <c r="I39" s="31">
        <v>2534</v>
      </c>
      <c r="J39" s="1">
        <v>0.19274305555555557</v>
      </c>
      <c r="K39" s="90"/>
      <c r="M39" s="1"/>
      <c r="N39" s="23" t="s">
        <v>161</v>
      </c>
      <c r="S39" s="10"/>
      <c r="AM39" s="2"/>
      <c r="AP39" s="2"/>
    </row>
    <row r="40" spans="1:42" x14ac:dyDescent="0.25">
      <c r="A40" s="3">
        <v>12</v>
      </c>
      <c r="B40" s="11">
        <v>38</v>
      </c>
      <c r="C40" s="3">
        <v>34</v>
      </c>
      <c r="D40" s="3">
        <v>35</v>
      </c>
      <c r="E40" s="6">
        <v>43217.375300925924</v>
      </c>
      <c r="F40" s="3" t="s">
        <v>56</v>
      </c>
      <c r="G40" s="52" t="s">
        <v>74</v>
      </c>
      <c r="H40" s="3" t="s">
        <v>75</v>
      </c>
      <c r="I40" s="31">
        <v>2655</v>
      </c>
      <c r="J40" s="1">
        <v>0.2011574074074074</v>
      </c>
      <c r="K40" s="90">
        <v>2</v>
      </c>
      <c r="M40" s="1"/>
      <c r="N40" s="24" t="s">
        <v>145</v>
      </c>
      <c r="S40" s="10"/>
      <c r="AM40" s="2"/>
      <c r="AP40" s="2"/>
    </row>
    <row r="41" spans="1:42" x14ac:dyDescent="0.25">
      <c r="A41" s="3">
        <v>13</v>
      </c>
      <c r="B41" s="11">
        <v>39</v>
      </c>
      <c r="E41" s="6">
        <v>43218.375081018516</v>
      </c>
      <c r="F41" s="3" t="s">
        <v>56</v>
      </c>
      <c r="G41" s="52" t="s">
        <v>31</v>
      </c>
      <c r="H41" s="3" t="s">
        <v>76</v>
      </c>
      <c r="I41" s="31">
        <v>2459</v>
      </c>
      <c r="J41" s="1">
        <v>0.20072916666666665</v>
      </c>
      <c r="K41" s="90"/>
      <c r="M41" s="1"/>
      <c r="N41" s="9" t="s">
        <v>152</v>
      </c>
      <c r="S41" s="10"/>
      <c r="AM41" s="2"/>
      <c r="AP41" s="2"/>
    </row>
    <row r="42" spans="1:42" x14ac:dyDescent="0.25">
      <c r="A42" s="3">
        <v>14</v>
      </c>
      <c r="B42" s="11">
        <v>40</v>
      </c>
      <c r="C42" s="3">
        <v>35</v>
      </c>
      <c r="D42" s="3">
        <v>36</v>
      </c>
      <c r="E42" s="6">
        <v>43225.355162037034</v>
      </c>
      <c r="F42" s="3" t="s">
        <v>56</v>
      </c>
      <c r="G42" s="52" t="s">
        <v>77</v>
      </c>
      <c r="H42" s="3" t="s">
        <v>78</v>
      </c>
      <c r="I42" s="31">
        <v>2664</v>
      </c>
      <c r="J42" s="1">
        <v>0.18039351851851851</v>
      </c>
      <c r="M42" s="1"/>
      <c r="N42" s="9" t="s">
        <v>156</v>
      </c>
      <c r="S42" s="10"/>
      <c r="AM42" s="2"/>
      <c r="AP42" s="2"/>
    </row>
    <row r="43" spans="1:42" x14ac:dyDescent="0.25">
      <c r="A43" s="3">
        <v>15</v>
      </c>
      <c r="B43" s="11">
        <v>41</v>
      </c>
      <c r="C43" s="3" t="s">
        <v>97</v>
      </c>
      <c r="D43" s="3">
        <v>37</v>
      </c>
      <c r="E43" s="6">
        <v>43233.401412037034</v>
      </c>
      <c r="F43" s="3" t="s">
        <v>56</v>
      </c>
      <c r="G43" s="52" t="s">
        <v>79</v>
      </c>
      <c r="H43" s="3" t="s">
        <v>80</v>
      </c>
      <c r="I43" s="31">
        <v>2701</v>
      </c>
      <c r="J43" s="1">
        <v>0.1796875</v>
      </c>
      <c r="M43" s="1"/>
      <c r="N43" s="9" t="s">
        <v>162</v>
      </c>
      <c r="S43" s="10"/>
      <c r="AM43" s="2"/>
      <c r="AP43" s="2"/>
    </row>
    <row r="44" spans="1:42" x14ac:dyDescent="0.25">
      <c r="A44" s="3">
        <v>16</v>
      </c>
      <c r="B44" s="11">
        <v>42</v>
      </c>
      <c r="C44" s="3">
        <v>36</v>
      </c>
      <c r="D44" s="3">
        <v>38</v>
      </c>
      <c r="E44" s="6">
        <v>43239.188321759262</v>
      </c>
      <c r="F44" s="3" t="s">
        <v>56</v>
      </c>
      <c r="G44" s="52" t="s">
        <v>81</v>
      </c>
      <c r="H44" s="3" t="s">
        <v>82</v>
      </c>
      <c r="I44" s="31">
        <v>2361</v>
      </c>
      <c r="J44" s="1">
        <v>0.18535879629629629</v>
      </c>
      <c r="K44" s="90">
        <v>3</v>
      </c>
      <c r="M44" s="1"/>
      <c r="N44" s="23" t="s">
        <v>163</v>
      </c>
      <c r="S44" s="10"/>
      <c r="AM44" s="2"/>
      <c r="AP44" s="2"/>
    </row>
    <row r="45" spans="1:42" x14ac:dyDescent="0.25">
      <c r="A45" s="3">
        <v>17</v>
      </c>
      <c r="B45" s="11">
        <v>43</v>
      </c>
      <c r="C45" s="3" t="s">
        <v>97</v>
      </c>
      <c r="D45" s="3">
        <v>39</v>
      </c>
      <c r="E45" s="6">
        <v>43240.377129629633</v>
      </c>
      <c r="F45" s="3" t="s">
        <v>56</v>
      </c>
      <c r="G45" s="52" t="s">
        <v>425</v>
      </c>
      <c r="H45" s="3" t="s">
        <v>83</v>
      </c>
      <c r="I45" s="31">
        <v>2532</v>
      </c>
      <c r="J45" s="1">
        <v>0.18326388888888889</v>
      </c>
      <c r="K45" s="90"/>
      <c r="M45" s="1"/>
      <c r="N45" s="24" t="s">
        <v>154</v>
      </c>
      <c r="S45" s="10"/>
      <c r="AM45" s="2"/>
      <c r="AP45" s="2"/>
    </row>
    <row r="46" spans="1:42" x14ac:dyDescent="0.25">
      <c r="A46" s="3">
        <v>18</v>
      </c>
      <c r="B46" s="11">
        <v>44</v>
      </c>
      <c r="C46" s="3">
        <v>37</v>
      </c>
      <c r="D46" s="3">
        <v>40</v>
      </c>
      <c r="E46" s="6">
        <v>43252.624814814815</v>
      </c>
      <c r="F46" s="3" t="s">
        <v>56</v>
      </c>
      <c r="G46" s="52" t="s">
        <v>443</v>
      </c>
      <c r="H46" s="3" t="s">
        <v>86</v>
      </c>
      <c r="I46" s="31">
        <v>2897</v>
      </c>
      <c r="J46" s="1">
        <v>0.20010416666666667</v>
      </c>
      <c r="K46" s="91">
        <v>1</v>
      </c>
      <c r="M46" s="1"/>
      <c r="N46" s="9" t="s">
        <v>145</v>
      </c>
      <c r="S46" s="10"/>
      <c r="AM46" s="2"/>
      <c r="AP46" s="2"/>
    </row>
    <row r="47" spans="1:42" x14ac:dyDescent="0.25">
      <c r="A47" s="3">
        <v>19</v>
      </c>
      <c r="B47" s="11">
        <v>45</v>
      </c>
      <c r="C47" s="3">
        <v>38</v>
      </c>
      <c r="D47" s="3">
        <v>41</v>
      </c>
      <c r="E47" s="6">
        <v>43253.375150462962</v>
      </c>
      <c r="F47" s="3" t="s">
        <v>56</v>
      </c>
      <c r="G47" s="52" t="s">
        <v>444</v>
      </c>
      <c r="H47" s="3" t="s">
        <v>85</v>
      </c>
      <c r="I47" s="31">
        <v>2623</v>
      </c>
      <c r="J47" s="1">
        <v>0.20621527777777779</v>
      </c>
      <c r="K47" s="91"/>
      <c r="M47" s="1"/>
      <c r="N47" s="9" t="s">
        <v>147</v>
      </c>
      <c r="S47" s="10"/>
      <c r="AM47" s="2"/>
      <c r="AP47" s="2"/>
    </row>
    <row r="48" spans="1:42" x14ac:dyDescent="0.25">
      <c r="A48" s="3">
        <v>20</v>
      </c>
      <c r="B48" s="11">
        <v>46</v>
      </c>
      <c r="C48" s="3">
        <v>39</v>
      </c>
      <c r="D48" s="3">
        <v>42</v>
      </c>
      <c r="E48" s="6">
        <v>43254.723611111112</v>
      </c>
      <c r="F48" s="3" t="s">
        <v>56</v>
      </c>
      <c r="G48" s="52" t="s">
        <v>445</v>
      </c>
      <c r="H48" s="3" t="s">
        <v>84</v>
      </c>
      <c r="I48" s="31">
        <v>3252</v>
      </c>
      <c r="J48" s="1">
        <v>0.19688657407407406</v>
      </c>
      <c r="K48" s="91"/>
      <c r="M48" s="1"/>
      <c r="N48" s="23" t="s">
        <v>165</v>
      </c>
      <c r="S48" s="10"/>
      <c r="AM48" s="2"/>
      <c r="AP48" s="2"/>
    </row>
    <row r="49" spans="1:42" x14ac:dyDescent="0.25">
      <c r="A49" s="3">
        <v>21</v>
      </c>
      <c r="B49" s="11">
        <v>47</v>
      </c>
      <c r="C49" s="3">
        <v>40</v>
      </c>
      <c r="D49" s="3">
        <v>43</v>
      </c>
      <c r="E49" s="6">
        <v>43261.419641203705</v>
      </c>
      <c r="F49" s="3" t="s">
        <v>56</v>
      </c>
      <c r="G49" s="52" t="s">
        <v>87</v>
      </c>
      <c r="H49" s="3" t="s">
        <v>20</v>
      </c>
      <c r="I49" s="31">
        <v>2833</v>
      </c>
      <c r="J49" s="1">
        <v>0.19296296296296298</v>
      </c>
      <c r="M49" s="1"/>
      <c r="N49" s="25" t="s">
        <v>304</v>
      </c>
      <c r="S49" s="10"/>
      <c r="AM49" s="2"/>
      <c r="AP49" s="2"/>
    </row>
    <row r="50" spans="1:42" x14ac:dyDescent="0.25">
      <c r="A50" s="3">
        <v>22</v>
      </c>
      <c r="B50" s="11">
        <v>48</v>
      </c>
      <c r="C50" s="3">
        <v>41</v>
      </c>
      <c r="D50" s="3">
        <v>44</v>
      </c>
      <c r="E50" s="6">
        <v>43267.251793981479</v>
      </c>
      <c r="F50" s="3" t="s">
        <v>56</v>
      </c>
      <c r="G50" s="52" t="s">
        <v>91</v>
      </c>
      <c r="H50" s="3" t="s">
        <v>18</v>
      </c>
      <c r="I50" s="31">
        <v>2516</v>
      </c>
      <c r="J50" s="1">
        <v>0.18181712962962962</v>
      </c>
      <c r="M50" s="1"/>
      <c r="N50" s="9" t="s">
        <v>150</v>
      </c>
      <c r="S50" s="10"/>
      <c r="AM50" s="2"/>
      <c r="AP50" s="2"/>
    </row>
    <row r="51" spans="1:42" x14ac:dyDescent="0.25">
      <c r="A51" s="3">
        <v>23</v>
      </c>
      <c r="B51" s="11">
        <v>49</v>
      </c>
      <c r="C51" s="3">
        <v>42</v>
      </c>
      <c r="D51" s="3">
        <v>45</v>
      </c>
      <c r="E51" s="6">
        <v>43274.375231481485</v>
      </c>
      <c r="F51" s="3" t="s">
        <v>56</v>
      </c>
      <c r="G51" s="52" t="s">
        <v>88</v>
      </c>
      <c r="H51" s="3" t="s">
        <v>78</v>
      </c>
      <c r="I51" s="31">
        <v>2567</v>
      </c>
      <c r="J51" s="1">
        <v>0.18325231481481483</v>
      </c>
      <c r="K51" s="90">
        <v>4</v>
      </c>
      <c r="M51" s="1"/>
      <c r="N51" s="23" t="s">
        <v>168</v>
      </c>
      <c r="S51" s="10"/>
      <c r="AM51" s="2"/>
      <c r="AP51" s="2"/>
    </row>
    <row r="52" spans="1:42" x14ac:dyDescent="0.25">
      <c r="A52" s="3">
        <v>24</v>
      </c>
      <c r="B52" s="11">
        <v>50</v>
      </c>
      <c r="D52" s="3">
        <v>46</v>
      </c>
      <c r="E52" s="6">
        <v>43275.416932870372</v>
      </c>
      <c r="F52" s="3" t="s">
        <v>56</v>
      </c>
      <c r="G52" s="52" t="s">
        <v>89</v>
      </c>
      <c r="H52" s="3" t="s">
        <v>90</v>
      </c>
      <c r="I52" s="31">
        <v>2544</v>
      </c>
      <c r="J52" s="1">
        <v>0.18376157407407409</v>
      </c>
      <c r="K52" s="90"/>
      <c r="M52" s="1"/>
      <c r="N52" s="9" t="s">
        <v>152</v>
      </c>
      <c r="S52" s="10"/>
      <c r="AM52" s="2"/>
      <c r="AP52" s="2"/>
    </row>
    <row r="53" spans="1:42" x14ac:dyDescent="0.25">
      <c r="A53" s="3">
        <v>25</v>
      </c>
      <c r="B53" s="11">
        <v>51</v>
      </c>
      <c r="C53" s="3">
        <v>43</v>
      </c>
      <c r="D53" s="3">
        <v>47</v>
      </c>
      <c r="E53" s="6">
        <v>43281.291689814818</v>
      </c>
      <c r="F53" s="3" t="s">
        <v>56</v>
      </c>
      <c r="G53" s="52" t="s">
        <v>92</v>
      </c>
      <c r="H53" s="3" t="s">
        <v>93</v>
      </c>
      <c r="I53" s="31">
        <v>2268</v>
      </c>
      <c r="J53" s="1">
        <v>0.18894675925925927</v>
      </c>
      <c r="M53" s="1"/>
      <c r="N53" s="9" t="s">
        <v>158</v>
      </c>
      <c r="S53" s="10"/>
      <c r="AM53" s="2"/>
      <c r="AP53" s="2"/>
    </row>
    <row r="54" spans="1:42" x14ac:dyDescent="0.25">
      <c r="A54" s="3">
        <v>26</v>
      </c>
      <c r="B54" s="11">
        <v>52</v>
      </c>
      <c r="C54" s="3">
        <v>44</v>
      </c>
      <c r="D54" s="3">
        <v>48</v>
      </c>
      <c r="E54" s="6">
        <v>43288.416701388887</v>
      </c>
      <c r="F54" s="3" t="s">
        <v>56</v>
      </c>
      <c r="G54" s="52" t="s">
        <v>94</v>
      </c>
      <c r="H54" s="3" t="s">
        <v>95</v>
      </c>
      <c r="I54" s="31">
        <v>2513</v>
      </c>
      <c r="J54" s="1">
        <v>0.17059027777777777</v>
      </c>
      <c r="L54" s="3" t="s">
        <v>116</v>
      </c>
      <c r="M54" s="1"/>
      <c r="S54" s="10"/>
      <c r="AM54" s="2"/>
      <c r="AP54" s="2"/>
    </row>
    <row r="55" spans="1:42" x14ac:dyDescent="0.25">
      <c r="A55" s="3">
        <v>27</v>
      </c>
      <c r="B55" s="11">
        <v>53</v>
      </c>
      <c r="E55" s="6">
        <v>43302.291747685187</v>
      </c>
      <c r="F55" s="3" t="s">
        <v>56</v>
      </c>
      <c r="G55" s="52" t="s">
        <v>92</v>
      </c>
      <c r="H55" s="3" t="s">
        <v>96</v>
      </c>
      <c r="I55" s="31">
        <v>2515</v>
      </c>
      <c r="J55" s="1">
        <v>0.19105324074074073</v>
      </c>
      <c r="K55" s="90">
        <v>5</v>
      </c>
      <c r="M55" s="1"/>
      <c r="N55" s="9" t="s">
        <v>158</v>
      </c>
      <c r="S55" s="10"/>
      <c r="AM55" s="2"/>
      <c r="AP55" s="2"/>
    </row>
    <row r="56" spans="1:42" x14ac:dyDescent="0.25">
      <c r="A56" s="3">
        <v>28</v>
      </c>
      <c r="B56" s="11">
        <v>54</v>
      </c>
      <c r="C56" s="3" t="s">
        <v>97</v>
      </c>
      <c r="E56" s="6">
        <v>43303.25</v>
      </c>
      <c r="F56" s="3" t="s">
        <v>56</v>
      </c>
      <c r="G56" s="52" t="s">
        <v>92</v>
      </c>
      <c r="H56" s="3" t="s">
        <v>90</v>
      </c>
      <c r="I56" s="31">
        <v>2384</v>
      </c>
      <c r="J56" s="1">
        <v>0.18440972222222221</v>
      </c>
      <c r="K56" s="90"/>
      <c r="M56" s="1"/>
      <c r="N56" s="9" t="s">
        <v>158</v>
      </c>
      <c r="S56" s="10"/>
      <c r="AM56" s="2"/>
      <c r="AP56" s="2"/>
    </row>
    <row r="57" spans="1:42" x14ac:dyDescent="0.25">
      <c r="A57" s="3">
        <v>29</v>
      </c>
      <c r="B57" s="11">
        <v>55</v>
      </c>
      <c r="C57" s="3">
        <v>45</v>
      </c>
      <c r="D57" s="3">
        <v>49</v>
      </c>
      <c r="E57" s="6">
        <v>43309.334537037037</v>
      </c>
      <c r="F57" s="3" t="s">
        <v>56</v>
      </c>
      <c r="G57" s="52" t="s">
        <v>98</v>
      </c>
      <c r="H57" s="3" t="s">
        <v>82</v>
      </c>
      <c r="I57" s="31">
        <v>2794</v>
      </c>
      <c r="J57" s="1">
        <v>0.19194444444444445</v>
      </c>
      <c r="M57" s="1"/>
      <c r="N57" s="24" t="s">
        <v>160</v>
      </c>
      <c r="S57" s="10"/>
      <c r="AM57" s="2"/>
      <c r="AP57" s="2"/>
    </row>
    <row r="58" spans="1:42" x14ac:dyDescent="0.25">
      <c r="A58" s="3">
        <v>30</v>
      </c>
      <c r="B58" s="11">
        <v>56</v>
      </c>
      <c r="D58" s="3">
        <v>50</v>
      </c>
      <c r="E58" s="6">
        <v>43317.396145833336</v>
      </c>
      <c r="F58" s="3" t="s">
        <v>56</v>
      </c>
      <c r="G58" s="52" t="s">
        <v>99</v>
      </c>
      <c r="H58" s="3" t="s">
        <v>10</v>
      </c>
      <c r="I58" s="31">
        <v>2733</v>
      </c>
      <c r="J58" s="1">
        <v>0.17784722222222224</v>
      </c>
      <c r="M58" s="1"/>
      <c r="N58" s="9" t="s">
        <v>149</v>
      </c>
      <c r="S58" s="10"/>
      <c r="AM58" s="2"/>
      <c r="AP58" s="2"/>
    </row>
    <row r="59" spans="1:42" x14ac:dyDescent="0.25">
      <c r="A59" s="3">
        <v>31</v>
      </c>
      <c r="B59" s="11">
        <v>57</v>
      </c>
      <c r="C59" s="3">
        <v>46</v>
      </c>
      <c r="D59" s="3">
        <v>51</v>
      </c>
      <c r="E59" s="6">
        <v>43324.41684027778</v>
      </c>
      <c r="F59" s="3" t="s">
        <v>56</v>
      </c>
      <c r="G59" s="52" t="s">
        <v>100</v>
      </c>
      <c r="H59" s="3" t="s">
        <v>78</v>
      </c>
      <c r="I59" s="31">
        <v>2662</v>
      </c>
      <c r="J59" s="1">
        <v>0.18847222222222224</v>
      </c>
      <c r="M59" s="1"/>
      <c r="N59" s="23" t="s">
        <v>171</v>
      </c>
      <c r="S59" s="10"/>
      <c r="AM59" s="2"/>
      <c r="AP59" s="2"/>
    </row>
    <row r="60" spans="1:42" x14ac:dyDescent="0.25">
      <c r="A60" s="3">
        <v>32</v>
      </c>
      <c r="B60" s="11">
        <v>58</v>
      </c>
      <c r="C60" s="3">
        <v>47</v>
      </c>
      <c r="D60" s="3">
        <v>52</v>
      </c>
      <c r="E60" s="6">
        <v>43330.291759259257</v>
      </c>
      <c r="F60" s="3" t="s">
        <v>56</v>
      </c>
      <c r="G60" s="52" t="s">
        <v>101</v>
      </c>
      <c r="H60" s="3" t="s">
        <v>5</v>
      </c>
      <c r="I60" s="31">
        <v>2604</v>
      </c>
      <c r="J60" s="1">
        <v>0.18457175925925925</v>
      </c>
      <c r="M60" s="1"/>
      <c r="N60" s="9" t="s">
        <v>147</v>
      </c>
      <c r="S60" s="10"/>
      <c r="AM60" s="2"/>
      <c r="AP60" s="2"/>
    </row>
    <row r="61" spans="1:42" x14ac:dyDescent="0.25">
      <c r="A61" s="3">
        <v>33</v>
      </c>
      <c r="B61" s="11">
        <v>59</v>
      </c>
      <c r="C61" s="3">
        <v>48</v>
      </c>
      <c r="D61" s="3">
        <v>53</v>
      </c>
      <c r="E61" s="6">
        <v>43337.416747685187</v>
      </c>
      <c r="F61" s="3" t="s">
        <v>56</v>
      </c>
      <c r="G61" s="52" t="s">
        <v>103</v>
      </c>
      <c r="H61" s="3" t="s">
        <v>10</v>
      </c>
      <c r="I61" s="31">
        <v>2618</v>
      </c>
      <c r="J61" s="1">
        <v>0.18070601851851853</v>
      </c>
      <c r="K61" s="34"/>
      <c r="M61" s="1"/>
      <c r="N61" s="23" t="s">
        <v>172</v>
      </c>
      <c r="S61" s="10"/>
      <c r="AM61" s="2"/>
      <c r="AP61" s="2"/>
    </row>
    <row r="62" spans="1:42" x14ac:dyDescent="0.25">
      <c r="A62" s="3">
        <v>34</v>
      </c>
      <c r="B62" s="11">
        <v>60</v>
      </c>
      <c r="C62" s="3">
        <v>49</v>
      </c>
      <c r="D62" s="3">
        <v>54</v>
      </c>
      <c r="E62" s="6">
        <v>43338.418229166666</v>
      </c>
      <c r="F62" s="3" t="s">
        <v>56</v>
      </c>
      <c r="G62" s="52" t="s">
        <v>102</v>
      </c>
      <c r="H62" s="3" t="s">
        <v>78</v>
      </c>
      <c r="I62" s="31">
        <v>2530</v>
      </c>
      <c r="J62" s="1">
        <v>0.18326388888888889</v>
      </c>
      <c r="K62" s="34">
        <v>6</v>
      </c>
      <c r="M62" s="1"/>
      <c r="N62" s="9" t="s">
        <v>171</v>
      </c>
      <c r="S62" s="10"/>
      <c r="AM62" s="2"/>
      <c r="AP62" s="2"/>
    </row>
    <row r="63" spans="1:42" x14ac:dyDescent="0.25">
      <c r="A63" s="3">
        <v>35</v>
      </c>
      <c r="B63" s="11">
        <v>61</v>
      </c>
      <c r="C63" s="3">
        <v>50</v>
      </c>
      <c r="D63" s="3">
        <v>55</v>
      </c>
      <c r="E63" s="6">
        <v>43351.375069444446</v>
      </c>
      <c r="F63" s="3" t="s">
        <v>56</v>
      </c>
      <c r="G63" s="52" t="s">
        <v>143</v>
      </c>
      <c r="H63" s="3" t="s">
        <v>24</v>
      </c>
      <c r="I63" s="31">
        <v>2620</v>
      </c>
      <c r="J63" s="1">
        <v>0.1804513888888889</v>
      </c>
      <c r="K63" s="34"/>
      <c r="M63" s="1"/>
      <c r="N63" s="9" t="s">
        <v>152</v>
      </c>
      <c r="S63" s="10"/>
      <c r="AM63" s="2"/>
      <c r="AP63" s="2"/>
    </row>
    <row r="64" spans="1:42" x14ac:dyDescent="0.25">
      <c r="A64" s="3">
        <v>36</v>
      </c>
      <c r="B64" s="11">
        <v>62</v>
      </c>
      <c r="C64" s="3">
        <v>51</v>
      </c>
      <c r="D64" s="3">
        <v>56</v>
      </c>
      <c r="E64" s="6">
        <v>43352.3750462963</v>
      </c>
      <c r="F64" s="3" t="s">
        <v>56</v>
      </c>
      <c r="G64" s="52" t="s">
        <v>105</v>
      </c>
      <c r="H64" s="3" t="s">
        <v>106</v>
      </c>
      <c r="I64" s="31">
        <v>2489</v>
      </c>
      <c r="J64" s="1">
        <v>0.20848379629629629</v>
      </c>
      <c r="K64" s="34">
        <v>7</v>
      </c>
      <c r="M64" s="1"/>
      <c r="N64" s="9" t="s">
        <v>171</v>
      </c>
      <c r="S64" s="10"/>
      <c r="AM64" s="2"/>
      <c r="AP64" s="2"/>
    </row>
    <row r="65" spans="1:49" x14ac:dyDescent="0.25">
      <c r="A65" s="3">
        <v>37</v>
      </c>
      <c r="B65" s="11">
        <v>63</v>
      </c>
      <c r="C65" s="3">
        <v>52</v>
      </c>
      <c r="D65" s="3">
        <v>57</v>
      </c>
      <c r="E65" s="6">
        <v>43358.375127314815</v>
      </c>
      <c r="F65" s="3" t="s">
        <v>56</v>
      </c>
      <c r="G65" s="52" t="s">
        <v>107</v>
      </c>
      <c r="H65" s="3" t="s">
        <v>108</v>
      </c>
      <c r="I65" s="31">
        <v>2719</v>
      </c>
      <c r="J65" s="1">
        <v>0.18216435185185187</v>
      </c>
      <c r="M65" s="1"/>
      <c r="N65" s="9" t="s">
        <v>152</v>
      </c>
      <c r="S65" s="10"/>
      <c r="AO65" s="2"/>
      <c r="AR65" s="2"/>
      <c r="AW65" t="s">
        <v>6</v>
      </c>
    </row>
    <row r="66" spans="1:49" x14ac:dyDescent="0.25">
      <c r="A66" s="3">
        <v>38</v>
      </c>
      <c r="B66" s="11">
        <v>64</v>
      </c>
      <c r="C66" s="3">
        <v>53</v>
      </c>
      <c r="D66" s="3">
        <v>58</v>
      </c>
      <c r="E66" s="6">
        <v>43365.41642361111</v>
      </c>
      <c r="F66" s="3" t="s">
        <v>56</v>
      </c>
      <c r="G66" s="52" t="s">
        <v>109</v>
      </c>
      <c r="H66" s="3" t="s">
        <v>110</v>
      </c>
      <c r="I66" s="31">
        <v>2504</v>
      </c>
      <c r="J66" s="1">
        <v>0.18497685185185186</v>
      </c>
      <c r="K66" s="34"/>
      <c r="M66" s="1"/>
      <c r="N66" s="23" t="s">
        <v>173</v>
      </c>
      <c r="S66" s="10"/>
      <c r="AO66" s="2"/>
      <c r="AR66" s="2"/>
      <c r="AW66" t="s">
        <v>6</v>
      </c>
    </row>
    <row r="67" spans="1:49" x14ac:dyDescent="0.25">
      <c r="A67" s="3">
        <v>39</v>
      </c>
      <c r="B67" s="11">
        <v>65</v>
      </c>
      <c r="C67" s="3">
        <v>54</v>
      </c>
      <c r="D67" s="3">
        <v>59</v>
      </c>
      <c r="E67" s="6">
        <v>43366.375</v>
      </c>
      <c r="F67" s="3" t="s">
        <v>56</v>
      </c>
      <c r="G67" s="52" t="s">
        <v>111</v>
      </c>
      <c r="H67" s="3" t="s">
        <v>20</v>
      </c>
      <c r="I67" s="31">
        <v>2336</v>
      </c>
      <c r="J67" s="1">
        <v>0.19175925925925927</v>
      </c>
      <c r="K67" s="34">
        <v>8</v>
      </c>
      <c r="M67" s="1"/>
      <c r="N67" s="9" t="s">
        <v>161</v>
      </c>
    </row>
    <row r="68" spans="1:49" x14ac:dyDescent="0.25">
      <c r="A68" s="3">
        <v>40</v>
      </c>
      <c r="B68" s="11">
        <v>66</v>
      </c>
      <c r="C68" s="3">
        <v>55</v>
      </c>
      <c r="D68" s="3">
        <v>60</v>
      </c>
      <c r="E68" s="6">
        <v>43372.376956018517</v>
      </c>
      <c r="F68" s="3" t="s">
        <v>56</v>
      </c>
      <c r="G68" s="52" t="s">
        <v>122</v>
      </c>
      <c r="H68" s="3" t="s">
        <v>25</v>
      </c>
      <c r="I68" s="31">
        <v>3081</v>
      </c>
      <c r="J68" s="1">
        <v>0.17746527777777776</v>
      </c>
      <c r="K68" s="34"/>
      <c r="M68" s="1"/>
      <c r="N68" s="23" t="s">
        <v>174</v>
      </c>
    </row>
    <row r="69" spans="1:49" x14ac:dyDescent="0.25">
      <c r="A69" s="3">
        <v>41</v>
      </c>
      <c r="B69" s="11">
        <v>67</v>
      </c>
      <c r="D69" s="3">
        <v>61</v>
      </c>
      <c r="E69" s="3" t="s">
        <v>123</v>
      </c>
      <c r="F69" s="3" t="s">
        <v>56</v>
      </c>
      <c r="G69" s="52" t="s">
        <v>104</v>
      </c>
      <c r="H69" s="3" t="s">
        <v>85</v>
      </c>
      <c r="I69" s="31">
        <v>3209</v>
      </c>
      <c r="J69" s="1">
        <v>0.1910185185185185</v>
      </c>
      <c r="K69" s="34">
        <v>9</v>
      </c>
      <c r="M69" s="1"/>
      <c r="N69" s="9" t="s">
        <v>147</v>
      </c>
    </row>
    <row r="70" spans="1:49" x14ac:dyDescent="0.25">
      <c r="A70" s="3">
        <v>42</v>
      </c>
      <c r="B70" s="11">
        <v>68</v>
      </c>
      <c r="C70" s="3">
        <v>56</v>
      </c>
      <c r="D70" s="3">
        <v>62</v>
      </c>
      <c r="E70" s="6">
        <v>43380.438194444447</v>
      </c>
      <c r="F70" s="3" t="s">
        <v>56</v>
      </c>
      <c r="G70" s="52" t="s">
        <v>127</v>
      </c>
      <c r="H70" s="3" t="s">
        <v>20</v>
      </c>
      <c r="I70" s="31">
        <v>2793</v>
      </c>
      <c r="J70" s="1">
        <v>0.17258101851851851</v>
      </c>
      <c r="L70" s="7" t="s">
        <v>128</v>
      </c>
      <c r="M70" s="1"/>
    </row>
    <row r="71" spans="1:49" x14ac:dyDescent="0.25">
      <c r="A71" s="3">
        <v>43</v>
      </c>
      <c r="B71" s="11">
        <v>69</v>
      </c>
      <c r="C71" s="3">
        <v>57</v>
      </c>
      <c r="D71" s="3">
        <v>63</v>
      </c>
      <c r="E71" s="6">
        <v>43386.374930555554</v>
      </c>
      <c r="F71" s="3" t="s">
        <v>56</v>
      </c>
      <c r="G71" s="52" t="s">
        <v>132</v>
      </c>
      <c r="H71" s="3" t="s">
        <v>133</v>
      </c>
      <c r="I71" s="31">
        <v>2819</v>
      </c>
      <c r="J71" s="1">
        <v>0.18891203703703704</v>
      </c>
      <c r="K71" s="34"/>
      <c r="M71" s="1"/>
      <c r="N71" s="23" t="s">
        <v>166</v>
      </c>
    </row>
    <row r="72" spans="1:49" x14ac:dyDescent="0.25">
      <c r="A72" s="3">
        <v>44</v>
      </c>
      <c r="B72" s="11">
        <v>70</v>
      </c>
      <c r="C72" s="3">
        <v>58</v>
      </c>
      <c r="D72" s="3">
        <v>64</v>
      </c>
      <c r="E72" s="6">
        <v>43387.375694444447</v>
      </c>
      <c r="F72" s="3" t="s">
        <v>56</v>
      </c>
      <c r="G72" s="52" t="s">
        <v>134</v>
      </c>
      <c r="H72" s="3" t="s">
        <v>20</v>
      </c>
      <c r="I72" s="31">
        <v>2449</v>
      </c>
      <c r="J72" s="1">
        <v>0.19467592592592595</v>
      </c>
      <c r="K72" s="34">
        <v>10</v>
      </c>
      <c r="M72" s="1"/>
      <c r="N72" s="9" t="s">
        <v>157</v>
      </c>
    </row>
    <row r="73" spans="1:49" x14ac:dyDescent="0.25">
      <c r="A73" s="3">
        <v>45</v>
      </c>
      <c r="B73" s="11">
        <v>71</v>
      </c>
      <c r="C73" s="3">
        <v>59</v>
      </c>
      <c r="D73" s="3">
        <v>65</v>
      </c>
      <c r="E73" s="6">
        <v>43400.416701388887</v>
      </c>
      <c r="F73" s="3" t="s">
        <v>56</v>
      </c>
      <c r="G73" s="52" t="s">
        <v>135</v>
      </c>
      <c r="H73" s="3" t="s">
        <v>136</v>
      </c>
      <c r="I73" s="31">
        <v>2538</v>
      </c>
      <c r="J73" s="1">
        <v>0.18498842592592593</v>
      </c>
      <c r="K73" s="34"/>
      <c r="M73" s="1"/>
      <c r="N73" s="23" t="s">
        <v>175</v>
      </c>
    </row>
    <row r="74" spans="1:49" x14ac:dyDescent="0.25">
      <c r="A74" s="3">
        <v>46</v>
      </c>
      <c r="B74" s="11">
        <v>72</v>
      </c>
      <c r="C74" s="3">
        <v>60</v>
      </c>
      <c r="D74" s="3">
        <v>66</v>
      </c>
      <c r="E74" s="6">
        <v>43401.333969907406</v>
      </c>
      <c r="F74" s="3" t="s">
        <v>56</v>
      </c>
      <c r="G74" s="52" t="s">
        <v>137</v>
      </c>
      <c r="H74" s="3" t="s">
        <v>8</v>
      </c>
      <c r="I74" s="31">
        <v>2603</v>
      </c>
      <c r="J74" s="1">
        <v>0.19527777777777777</v>
      </c>
      <c r="K74" s="34">
        <v>11</v>
      </c>
      <c r="M74" s="1"/>
      <c r="N74" s="23" t="s">
        <v>167</v>
      </c>
    </row>
    <row r="75" spans="1:49" x14ac:dyDescent="0.25">
      <c r="A75" s="3">
        <v>47</v>
      </c>
      <c r="B75" s="11">
        <v>73</v>
      </c>
      <c r="C75" s="3">
        <v>61</v>
      </c>
      <c r="D75" s="3">
        <v>67</v>
      </c>
      <c r="E75" s="6">
        <v>43408.416666666664</v>
      </c>
      <c r="F75" s="3" t="s">
        <v>56</v>
      </c>
      <c r="G75" s="52" t="s">
        <v>138</v>
      </c>
      <c r="H75" s="3" t="s">
        <v>20</v>
      </c>
      <c r="I75" s="31">
        <v>2685</v>
      </c>
      <c r="J75" s="1">
        <v>0.18145833333333336</v>
      </c>
      <c r="M75" s="1"/>
      <c r="N75" s="23" t="s">
        <v>176</v>
      </c>
    </row>
    <row r="76" spans="1:49" x14ac:dyDescent="0.25">
      <c r="A76" s="3">
        <v>48</v>
      </c>
      <c r="B76" s="11">
        <v>74</v>
      </c>
      <c r="C76" s="3">
        <v>62</v>
      </c>
      <c r="D76" s="3">
        <v>68</v>
      </c>
      <c r="E76" s="6">
        <v>43414.416527777779</v>
      </c>
      <c r="F76" s="3" t="s">
        <v>56</v>
      </c>
      <c r="G76" s="52" t="s">
        <v>414</v>
      </c>
      <c r="H76" s="3" t="s">
        <v>139</v>
      </c>
      <c r="I76" s="31">
        <v>2554</v>
      </c>
      <c r="J76" s="1">
        <v>0.17928240740740742</v>
      </c>
      <c r="M76" s="1"/>
      <c r="N76" s="9" t="s">
        <v>147</v>
      </c>
    </row>
    <row r="77" spans="1:49" x14ac:dyDescent="0.25">
      <c r="A77" s="3">
        <v>49</v>
      </c>
      <c r="B77" s="11">
        <v>75</v>
      </c>
      <c r="C77" s="3">
        <v>63</v>
      </c>
      <c r="D77" s="3">
        <v>69</v>
      </c>
      <c r="E77" s="6">
        <v>43421.333078703705</v>
      </c>
      <c r="F77" s="3" t="s">
        <v>56</v>
      </c>
      <c r="G77" s="52" t="s">
        <v>140</v>
      </c>
      <c r="H77" s="3" t="s">
        <v>139</v>
      </c>
      <c r="I77" s="31">
        <v>2672</v>
      </c>
      <c r="J77" s="1">
        <v>0.17927083333333335</v>
      </c>
      <c r="M77" s="1"/>
      <c r="N77" s="9" t="s">
        <v>157</v>
      </c>
    </row>
    <row r="78" spans="1:49" x14ac:dyDescent="0.25">
      <c r="A78" s="3">
        <v>50</v>
      </c>
      <c r="B78" s="11">
        <v>76</v>
      </c>
      <c r="C78" s="3">
        <v>64</v>
      </c>
      <c r="D78" s="3">
        <v>70</v>
      </c>
      <c r="E78" s="6">
        <v>43435.334409722222</v>
      </c>
      <c r="F78" s="3" t="s">
        <v>56</v>
      </c>
      <c r="G78" s="52" t="s">
        <v>141</v>
      </c>
      <c r="H78" s="3" t="s">
        <v>108</v>
      </c>
      <c r="I78" s="31">
        <v>2904</v>
      </c>
      <c r="J78" s="1">
        <v>0.18695601851851851</v>
      </c>
      <c r="K78" s="34"/>
      <c r="M78" s="1"/>
      <c r="N78" s="23" t="s">
        <v>177</v>
      </c>
    </row>
    <row r="79" spans="1:49" x14ac:dyDescent="0.25">
      <c r="A79" s="3">
        <v>51</v>
      </c>
      <c r="B79" s="11">
        <v>77</v>
      </c>
      <c r="C79" s="3">
        <v>65</v>
      </c>
      <c r="D79" s="3">
        <v>71</v>
      </c>
      <c r="E79" s="6">
        <v>43436.416666666664</v>
      </c>
      <c r="F79" s="3" t="s">
        <v>56</v>
      </c>
      <c r="G79" s="52" t="s">
        <v>142</v>
      </c>
      <c r="H79" s="3" t="s">
        <v>20</v>
      </c>
      <c r="I79" s="31">
        <v>3206</v>
      </c>
      <c r="J79" s="1">
        <v>0.198125</v>
      </c>
      <c r="K79" s="34">
        <v>12</v>
      </c>
      <c r="M79" s="1"/>
      <c r="N79" s="23" t="s">
        <v>164</v>
      </c>
    </row>
    <row r="80" spans="1:49" x14ac:dyDescent="0.25">
      <c r="A80" s="3">
        <v>52</v>
      </c>
      <c r="B80" s="11">
        <v>78</v>
      </c>
      <c r="E80" s="6">
        <v>43442.375</v>
      </c>
      <c r="F80" s="3" t="s">
        <v>56</v>
      </c>
      <c r="G80" s="52" t="s">
        <v>91</v>
      </c>
      <c r="H80" s="3" t="s">
        <v>18</v>
      </c>
      <c r="I80" s="31">
        <v>2837</v>
      </c>
      <c r="J80" s="1">
        <v>0.19976851851851851</v>
      </c>
      <c r="K80" s="34"/>
      <c r="M80" s="1"/>
      <c r="N80" s="9" t="s">
        <v>150</v>
      </c>
    </row>
    <row r="81" spans="1:14" x14ac:dyDescent="0.25">
      <c r="A81" s="3">
        <v>53</v>
      </c>
      <c r="B81" s="11">
        <v>79</v>
      </c>
      <c r="C81" s="3">
        <v>66</v>
      </c>
      <c r="D81" s="3">
        <v>72</v>
      </c>
      <c r="E81" s="6">
        <v>43443.380844907406</v>
      </c>
      <c r="F81" s="3" t="s">
        <v>56</v>
      </c>
      <c r="G81" s="52" t="s">
        <v>144</v>
      </c>
      <c r="H81" s="3" t="s">
        <v>90</v>
      </c>
      <c r="I81" s="31">
        <v>2715</v>
      </c>
      <c r="J81" s="1">
        <v>0.18979166666666666</v>
      </c>
      <c r="K81" s="34">
        <v>13</v>
      </c>
      <c r="M81" s="1"/>
      <c r="N81" s="9" t="s">
        <v>147</v>
      </c>
    </row>
    <row r="82" spans="1:14" x14ac:dyDescent="0.25">
      <c r="A82" s="3">
        <v>54</v>
      </c>
      <c r="B82" s="11">
        <v>80</v>
      </c>
      <c r="C82" s="3">
        <v>67</v>
      </c>
      <c r="D82" s="3">
        <v>73</v>
      </c>
      <c r="E82" s="6">
        <v>43464.424027777779</v>
      </c>
      <c r="F82" s="3" t="s">
        <v>56</v>
      </c>
      <c r="G82" s="52" t="s">
        <v>279</v>
      </c>
      <c r="H82" s="3" t="s">
        <v>280</v>
      </c>
      <c r="I82" s="31">
        <v>2669</v>
      </c>
      <c r="J82" s="1">
        <v>0.175625</v>
      </c>
      <c r="M82" s="1"/>
      <c r="N82" s="9" t="s">
        <v>151</v>
      </c>
    </row>
    <row r="83" spans="1:14" x14ac:dyDescent="0.25">
      <c r="A83" s="3">
        <v>1</v>
      </c>
      <c r="B83" s="3">
        <v>81</v>
      </c>
      <c r="C83" s="3">
        <v>68</v>
      </c>
      <c r="D83" s="3">
        <v>74</v>
      </c>
      <c r="E83" s="6">
        <v>43471.376805555556</v>
      </c>
      <c r="F83" s="3" t="s">
        <v>56</v>
      </c>
      <c r="G83" s="52" t="s">
        <v>283</v>
      </c>
      <c r="H83" s="3" t="s">
        <v>284</v>
      </c>
      <c r="I83" s="31">
        <v>2551</v>
      </c>
      <c r="J83" s="1">
        <v>0.17922453703703703</v>
      </c>
      <c r="N83" s="9" t="s">
        <v>157</v>
      </c>
    </row>
    <row r="84" spans="1:14" x14ac:dyDescent="0.25">
      <c r="A84" s="3">
        <v>2</v>
      </c>
      <c r="B84" s="3">
        <v>82</v>
      </c>
      <c r="C84" s="3">
        <v>69</v>
      </c>
      <c r="D84" s="3">
        <v>75</v>
      </c>
      <c r="E84" s="6">
        <v>43485.417187500003</v>
      </c>
      <c r="F84" s="3" t="s">
        <v>56</v>
      </c>
      <c r="G84" s="52" t="s">
        <v>285</v>
      </c>
      <c r="H84" s="3" t="s">
        <v>18</v>
      </c>
      <c r="I84" s="31">
        <v>3110</v>
      </c>
      <c r="J84" s="1">
        <v>0.18409722222222222</v>
      </c>
      <c r="N84" s="9" t="s">
        <v>165</v>
      </c>
    </row>
    <row r="85" spans="1:14" x14ac:dyDescent="0.25">
      <c r="A85" s="3">
        <v>3</v>
      </c>
      <c r="B85" s="3">
        <v>83</v>
      </c>
      <c r="C85" s="3">
        <v>70</v>
      </c>
      <c r="D85" s="3">
        <v>76</v>
      </c>
      <c r="E85" s="6">
        <v>43498.426388888889</v>
      </c>
      <c r="F85" s="3" t="s">
        <v>56</v>
      </c>
      <c r="G85" s="52" t="s">
        <v>286</v>
      </c>
      <c r="H85" s="3" t="s">
        <v>287</v>
      </c>
      <c r="I85" s="31">
        <v>2981</v>
      </c>
      <c r="J85" s="1">
        <v>0.19503472222222221</v>
      </c>
      <c r="N85" s="26" t="s">
        <v>288</v>
      </c>
    </row>
    <row r="86" spans="1:14" x14ac:dyDescent="0.25">
      <c r="A86" s="3">
        <v>4</v>
      </c>
      <c r="B86" s="3">
        <v>84</v>
      </c>
      <c r="C86" s="3">
        <v>71</v>
      </c>
      <c r="D86" s="3">
        <v>77</v>
      </c>
      <c r="E86" s="6">
        <v>43533.375</v>
      </c>
      <c r="F86" s="3" t="s">
        <v>56</v>
      </c>
      <c r="G86" s="52" t="s">
        <v>290</v>
      </c>
      <c r="H86" s="3" t="s">
        <v>82</v>
      </c>
      <c r="I86" s="31">
        <v>2769</v>
      </c>
      <c r="J86" s="1">
        <v>0.20277777777777781</v>
      </c>
      <c r="K86" s="34"/>
      <c r="N86" s="27" t="s">
        <v>291</v>
      </c>
    </row>
    <row r="87" spans="1:14" x14ac:dyDescent="0.25">
      <c r="A87" s="3">
        <v>5</v>
      </c>
      <c r="B87" s="3">
        <v>85</v>
      </c>
      <c r="C87" s="3">
        <v>72</v>
      </c>
      <c r="D87" s="3">
        <v>78</v>
      </c>
      <c r="E87" s="6">
        <v>43534.375</v>
      </c>
      <c r="F87" s="3" t="s">
        <v>56</v>
      </c>
      <c r="G87" s="52" t="s">
        <v>289</v>
      </c>
      <c r="H87" s="3" t="s">
        <v>71</v>
      </c>
      <c r="I87" s="31">
        <v>2770</v>
      </c>
      <c r="J87" s="1">
        <v>0.20846064814814813</v>
      </c>
      <c r="K87" s="34">
        <v>14</v>
      </c>
      <c r="N87" s="27" t="s">
        <v>292</v>
      </c>
    </row>
    <row r="88" spans="1:14" x14ac:dyDescent="0.25">
      <c r="A88" s="3">
        <v>6</v>
      </c>
      <c r="B88" s="3">
        <v>86</v>
      </c>
      <c r="C88" s="3">
        <v>73</v>
      </c>
      <c r="D88" s="3">
        <v>79</v>
      </c>
      <c r="E88" s="33">
        <v>43547.375787037039</v>
      </c>
      <c r="F88" s="3" t="s">
        <v>56</v>
      </c>
      <c r="G88" s="52" t="s">
        <v>293</v>
      </c>
      <c r="H88" s="3" t="s">
        <v>139</v>
      </c>
      <c r="I88" s="31">
        <v>2908</v>
      </c>
      <c r="J88" s="1">
        <v>0.18521990740740743</v>
      </c>
      <c r="N88" s="23" t="s">
        <v>294</v>
      </c>
    </row>
    <row r="89" spans="1:14" x14ac:dyDescent="0.25">
      <c r="A89" s="3">
        <v>7</v>
      </c>
      <c r="B89" s="3">
        <v>87</v>
      </c>
      <c r="D89" s="3">
        <v>80</v>
      </c>
      <c r="E89" s="6">
        <v>43554.375694444447</v>
      </c>
      <c r="F89" s="3" t="s">
        <v>56</v>
      </c>
      <c r="G89" s="52" t="s">
        <v>295</v>
      </c>
      <c r="H89" s="3" t="s">
        <v>296</v>
      </c>
      <c r="I89" s="31">
        <v>2762</v>
      </c>
      <c r="J89" s="1">
        <v>0.19814814814814816</v>
      </c>
      <c r="N89" s="9" t="s">
        <v>148</v>
      </c>
    </row>
    <row r="90" spans="1:14" x14ac:dyDescent="0.25">
      <c r="A90" s="3">
        <v>8</v>
      </c>
      <c r="B90" s="3">
        <v>88</v>
      </c>
      <c r="C90" s="3">
        <v>74</v>
      </c>
      <c r="D90" s="3">
        <v>81</v>
      </c>
      <c r="E90" s="33">
        <v>43570.465115740742</v>
      </c>
      <c r="F90" s="3" t="s">
        <v>56</v>
      </c>
      <c r="G90" s="79" t="s">
        <v>297</v>
      </c>
      <c r="H90" s="3">
        <v>42.48</v>
      </c>
      <c r="I90" s="31">
        <v>2785</v>
      </c>
      <c r="J90" s="1">
        <v>0.18568287037037037</v>
      </c>
      <c r="L90" s="3" t="s">
        <v>114</v>
      </c>
    </row>
    <row r="91" spans="1:14" x14ac:dyDescent="0.25">
      <c r="A91" s="3">
        <v>9</v>
      </c>
      <c r="B91" s="3">
        <v>89</v>
      </c>
      <c r="E91" s="33">
        <v>43604.40488425926</v>
      </c>
      <c r="F91" s="3" t="s">
        <v>56</v>
      </c>
      <c r="G91" s="52" t="s">
        <v>298</v>
      </c>
      <c r="H91" s="3" t="s">
        <v>23</v>
      </c>
      <c r="I91" s="31">
        <v>2961</v>
      </c>
      <c r="J91" s="1">
        <v>0.18614583333333334</v>
      </c>
      <c r="N91" s="9" t="s">
        <v>162</v>
      </c>
    </row>
    <row r="92" spans="1:14" x14ac:dyDescent="0.25">
      <c r="A92" s="3">
        <v>10</v>
      </c>
      <c r="B92" s="3">
        <v>90</v>
      </c>
      <c r="C92" s="3">
        <v>75</v>
      </c>
      <c r="D92" s="3">
        <v>82</v>
      </c>
      <c r="E92" s="33">
        <v>43610.416747685187</v>
      </c>
      <c r="F92" s="3" t="s">
        <v>56</v>
      </c>
      <c r="G92" s="52" t="s">
        <v>299</v>
      </c>
      <c r="H92" s="3" t="s">
        <v>284</v>
      </c>
      <c r="I92" s="31">
        <v>2978</v>
      </c>
      <c r="J92" s="1">
        <v>0.20471064814814813</v>
      </c>
      <c r="N92" s="23" t="s">
        <v>300</v>
      </c>
    </row>
    <row r="93" spans="1:14" x14ac:dyDescent="0.25">
      <c r="A93" s="3">
        <v>11</v>
      </c>
      <c r="B93" s="3">
        <v>91</v>
      </c>
      <c r="C93" s="3">
        <v>76</v>
      </c>
      <c r="D93" s="3">
        <v>83</v>
      </c>
      <c r="E93" s="33">
        <v>43631.469282407408</v>
      </c>
      <c r="F93" s="3" t="s">
        <v>56</v>
      </c>
      <c r="G93" s="52" t="s">
        <v>301</v>
      </c>
      <c r="H93" s="3" t="s">
        <v>302</v>
      </c>
      <c r="I93" s="31">
        <v>3023</v>
      </c>
      <c r="J93" s="1">
        <v>0.22792824074074072</v>
      </c>
      <c r="N93" s="23" t="s">
        <v>303</v>
      </c>
    </row>
    <row r="94" spans="1:14" x14ac:dyDescent="0.25">
      <c r="A94" s="3">
        <v>12</v>
      </c>
      <c r="B94" s="3">
        <v>92</v>
      </c>
      <c r="C94" s="3">
        <v>77</v>
      </c>
      <c r="D94" s="3">
        <v>84</v>
      </c>
      <c r="E94" s="33">
        <v>43638.417384259257</v>
      </c>
      <c r="F94" s="3" t="s">
        <v>56</v>
      </c>
      <c r="G94" s="52" t="s">
        <v>305</v>
      </c>
      <c r="H94" s="3" t="s">
        <v>17</v>
      </c>
      <c r="I94" s="31">
        <v>2622</v>
      </c>
      <c r="J94" s="1">
        <v>0.19200231481481481</v>
      </c>
      <c r="N94" s="23" t="s">
        <v>306</v>
      </c>
    </row>
    <row r="95" spans="1:14" x14ac:dyDescent="0.25">
      <c r="A95" s="3">
        <v>13</v>
      </c>
      <c r="B95" s="3">
        <v>93</v>
      </c>
      <c r="D95" s="3">
        <v>85</v>
      </c>
      <c r="E95" s="33">
        <v>43645.377129629633</v>
      </c>
      <c r="F95" s="3" t="s">
        <v>56</v>
      </c>
      <c r="G95" s="52" t="s">
        <v>307</v>
      </c>
      <c r="H95" s="3" t="s">
        <v>16</v>
      </c>
      <c r="I95" s="31">
        <v>2787</v>
      </c>
      <c r="J95" s="1">
        <v>0.22819444444444445</v>
      </c>
      <c r="N95" s="9" t="s">
        <v>157</v>
      </c>
    </row>
    <row r="96" spans="1:14" x14ac:dyDescent="0.25">
      <c r="A96" s="3">
        <v>14</v>
      </c>
      <c r="B96" s="3">
        <v>94</v>
      </c>
      <c r="E96" s="33">
        <v>43652.420474537037</v>
      </c>
      <c r="F96" s="3" t="s">
        <v>56</v>
      </c>
      <c r="G96" s="52" t="s">
        <v>308</v>
      </c>
      <c r="H96" s="3" t="s">
        <v>10</v>
      </c>
      <c r="I96" s="31">
        <v>2481</v>
      </c>
      <c r="J96" s="1">
        <v>0.18921296296296297</v>
      </c>
      <c r="N96" s="9" t="s">
        <v>171</v>
      </c>
    </row>
    <row r="97" spans="1:21" x14ac:dyDescent="0.25">
      <c r="A97" s="3">
        <v>15</v>
      </c>
      <c r="B97" s="3">
        <v>95</v>
      </c>
      <c r="C97" s="3">
        <v>78</v>
      </c>
      <c r="D97" s="3">
        <v>86</v>
      </c>
      <c r="E97" s="33">
        <v>43656.377083333333</v>
      </c>
      <c r="F97" s="3" t="s">
        <v>56</v>
      </c>
      <c r="G97" s="52" t="s">
        <v>438</v>
      </c>
      <c r="H97" s="3" t="s">
        <v>8</v>
      </c>
      <c r="I97" s="31">
        <v>2586</v>
      </c>
      <c r="J97" s="1">
        <v>0.19298611111111111</v>
      </c>
      <c r="K97" s="35"/>
      <c r="N97" s="23" t="s">
        <v>309</v>
      </c>
    </row>
    <row r="98" spans="1:21" x14ac:dyDescent="0.25">
      <c r="A98" s="3">
        <v>16</v>
      </c>
      <c r="B98" s="3">
        <v>96</v>
      </c>
      <c r="C98" s="3">
        <v>79</v>
      </c>
      <c r="D98" s="3">
        <v>87</v>
      </c>
      <c r="E98" s="33">
        <v>43657.375949074078</v>
      </c>
      <c r="F98" s="3" t="s">
        <v>56</v>
      </c>
      <c r="G98" s="52" t="s">
        <v>439</v>
      </c>
      <c r="H98" s="3" t="s">
        <v>76</v>
      </c>
      <c r="I98" s="31">
        <v>2677</v>
      </c>
      <c r="J98" s="1">
        <v>0.22315972222222222</v>
      </c>
      <c r="K98" s="35"/>
      <c r="N98" s="23" t="s">
        <v>253</v>
      </c>
    </row>
    <row r="99" spans="1:21" x14ac:dyDescent="0.25">
      <c r="A99" s="3">
        <v>17</v>
      </c>
      <c r="B99" s="3">
        <v>97</v>
      </c>
      <c r="C99" s="3">
        <v>80</v>
      </c>
      <c r="D99" s="3">
        <v>88</v>
      </c>
      <c r="E99" s="33">
        <v>43658.375127314815</v>
      </c>
      <c r="F99" s="3" t="s">
        <v>56</v>
      </c>
      <c r="G99" s="52" t="s">
        <v>440</v>
      </c>
      <c r="H99" s="3" t="s">
        <v>136</v>
      </c>
      <c r="I99" s="31">
        <v>2607</v>
      </c>
      <c r="J99" s="1">
        <v>0.2242939814814815</v>
      </c>
      <c r="K99" s="35"/>
      <c r="N99" s="23" t="s">
        <v>310</v>
      </c>
    </row>
    <row r="100" spans="1:21" x14ac:dyDescent="0.25">
      <c r="A100" s="3">
        <v>18</v>
      </c>
      <c r="B100" s="3">
        <v>98</v>
      </c>
      <c r="C100" s="3">
        <v>81</v>
      </c>
      <c r="D100" s="3">
        <v>89</v>
      </c>
      <c r="E100" s="33">
        <v>43659.379861111112</v>
      </c>
      <c r="F100" s="3" t="s">
        <v>56</v>
      </c>
      <c r="G100" s="52" t="s">
        <v>441</v>
      </c>
      <c r="H100" s="3" t="s">
        <v>20</v>
      </c>
      <c r="I100" s="31">
        <v>2613</v>
      </c>
      <c r="J100" s="1">
        <v>0.21363425925925927</v>
      </c>
      <c r="K100" s="35"/>
      <c r="N100" s="9" t="s">
        <v>150</v>
      </c>
    </row>
    <row r="101" spans="1:21" x14ac:dyDescent="0.25">
      <c r="A101" s="3">
        <v>19</v>
      </c>
      <c r="B101" s="3">
        <v>99</v>
      </c>
      <c r="C101" s="3">
        <v>82</v>
      </c>
      <c r="D101" s="3">
        <v>90</v>
      </c>
      <c r="E101" s="33">
        <v>43660.377650462964</v>
      </c>
      <c r="F101" s="3" t="s">
        <v>56</v>
      </c>
      <c r="G101" s="52" t="s">
        <v>442</v>
      </c>
      <c r="H101" s="3" t="s">
        <v>311</v>
      </c>
      <c r="I101" s="31">
        <v>2671</v>
      </c>
      <c r="J101" s="1">
        <v>0.22090277777777778</v>
      </c>
      <c r="K101" s="35">
        <v>1</v>
      </c>
      <c r="N101" s="23" t="s">
        <v>312</v>
      </c>
    </row>
    <row r="102" spans="1:21" s="5" customFormat="1" x14ac:dyDescent="0.25">
      <c r="A102" s="4">
        <v>20</v>
      </c>
      <c r="B102" s="41">
        <v>100</v>
      </c>
      <c r="C102" s="41"/>
      <c r="D102" s="41"/>
      <c r="E102" s="42">
        <v>43687.377256944441</v>
      </c>
      <c r="F102" s="41" t="s">
        <v>56</v>
      </c>
      <c r="G102" s="81" t="s">
        <v>331</v>
      </c>
      <c r="H102" s="41" t="s">
        <v>313</v>
      </c>
      <c r="I102" s="44">
        <v>2891</v>
      </c>
      <c r="J102" s="45">
        <v>0.24731481481481479</v>
      </c>
      <c r="K102" s="46"/>
      <c r="L102" s="41"/>
      <c r="M102" s="43"/>
      <c r="N102" s="47" t="s">
        <v>157</v>
      </c>
      <c r="O102" s="8"/>
      <c r="R102" s="4"/>
      <c r="S102" s="4"/>
      <c r="T102" s="4"/>
      <c r="U102" s="4"/>
    </row>
    <row r="103" spans="1:21" x14ac:dyDescent="0.25">
      <c r="A103" s="3">
        <v>21</v>
      </c>
      <c r="B103" s="3">
        <v>101</v>
      </c>
      <c r="C103"/>
      <c r="E103" s="33">
        <v>43715.375787037039</v>
      </c>
      <c r="F103" s="3" t="s">
        <v>56</v>
      </c>
      <c r="G103" s="52" t="s">
        <v>314</v>
      </c>
      <c r="H103" s="3" t="s">
        <v>78</v>
      </c>
      <c r="I103" s="31">
        <v>2752</v>
      </c>
      <c r="J103" s="1">
        <v>0.18674768518518517</v>
      </c>
      <c r="K103" s="4"/>
      <c r="L103"/>
      <c r="N103" s="9" t="s">
        <v>157</v>
      </c>
    </row>
    <row r="104" spans="1:21" x14ac:dyDescent="0.25">
      <c r="A104" s="3">
        <v>22</v>
      </c>
      <c r="B104" s="3">
        <v>102</v>
      </c>
      <c r="C104" s="3">
        <v>83</v>
      </c>
      <c r="D104" s="3">
        <v>91</v>
      </c>
      <c r="E104" s="33">
        <v>43730.391655092593</v>
      </c>
      <c r="F104" s="3" t="s">
        <v>56</v>
      </c>
      <c r="G104" s="52" t="s">
        <v>315</v>
      </c>
      <c r="H104" s="3">
        <v>42.48</v>
      </c>
      <c r="I104" s="31">
        <v>2608</v>
      </c>
      <c r="J104" s="1">
        <v>0.18593750000000001</v>
      </c>
      <c r="L104" s="32" t="s">
        <v>316</v>
      </c>
    </row>
    <row r="105" spans="1:21" x14ac:dyDescent="0.25">
      <c r="A105" s="3">
        <v>23</v>
      </c>
      <c r="B105" s="3">
        <v>103</v>
      </c>
      <c r="E105" s="33">
        <v>43744.376388888886</v>
      </c>
      <c r="F105" s="3" t="s">
        <v>56</v>
      </c>
      <c r="G105" s="52" t="s">
        <v>317</v>
      </c>
      <c r="H105" s="3" t="s">
        <v>20</v>
      </c>
      <c r="I105" s="31">
        <v>3214</v>
      </c>
      <c r="J105" s="1">
        <v>0.19052083333333333</v>
      </c>
      <c r="N105" s="9" t="s">
        <v>157</v>
      </c>
    </row>
    <row r="106" spans="1:21" x14ac:dyDescent="0.25">
      <c r="A106" s="3">
        <v>24</v>
      </c>
      <c r="B106" s="3">
        <v>104</v>
      </c>
      <c r="C106" s="3">
        <v>84</v>
      </c>
      <c r="D106" s="3">
        <v>92</v>
      </c>
      <c r="E106" s="6">
        <v>43751.375</v>
      </c>
      <c r="F106" s="3" t="s">
        <v>56</v>
      </c>
      <c r="G106" s="52" t="s">
        <v>318</v>
      </c>
      <c r="H106" s="3" t="s">
        <v>5</v>
      </c>
      <c r="I106" s="31">
        <v>2795</v>
      </c>
      <c r="J106" s="1">
        <v>0.21559027777777776</v>
      </c>
      <c r="N106" s="23" t="s">
        <v>319</v>
      </c>
    </row>
    <row r="107" spans="1:21" x14ac:dyDescent="0.25">
      <c r="A107" s="3">
        <v>25</v>
      </c>
      <c r="B107" s="3">
        <v>105</v>
      </c>
      <c r="C107" s="3">
        <v>85</v>
      </c>
      <c r="D107" s="3">
        <v>93</v>
      </c>
      <c r="E107" s="33">
        <v>43758.333726851852</v>
      </c>
      <c r="F107" s="3" t="s">
        <v>56</v>
      </c>
      <c r="G107" s="52" t="s">
        <v>320</v>
      </c>
      <c r="H107" s="3" t="s">
        <v>73</v>
      </c>
      <c r="I107" s="31">
        <v>2631</v>
      </c>
      <c r="J107" s="1">
        <v>0.18704861111111112</v>
      </c>
      <c r="N107" s="23" t="s">
        <v>321</v>
      </c>
    </row>
    <row r="108" spans="1:21" x14ac:dyDescent="0.25">
      <c r="A108" s="3">
        <v>26</v>
      </c>
      <c r="B108" s="3">
        <v>106</v>
      </c>
      <c r="C108" s="3">
        <v>86</v>
      </c>
      <c r="D108" s="3">
        <v>94</v>
      </c>
      <c r="E108" s="33">
        <v>43765.334305555552</v>
      </c>
      <c r="F108" s="3" t="s">
        <v>56</v>
      </c>
      <c r="G108" s="52" t="s">
        <v>326</v>
      </c>
      <c r="H108" s="3" t="s">
        <v>327</v>
      </c>
      <c r="I108" s="31">
        <v>2708</v>
      </c>
      <c r="J108" s="1">
        <v>0.20557870370370371</v>
      </c>
      <c r="N108" s="23" t="s">
        <v>328</v>
      </c>
    </row>
    <row r="109" spans="1:21" x14ac:dyDescent="0.25">
      <c r="A109" s="3">
        <v>27</v>
      </c>
      <c r="B109" s="3">
        <v>107</v>
      </c>
      <c r="D109" s="3">
        <v>95</v>
      </c>
      <c r="E109" s="33">
        <v>43771.376087962963</v>
      </c>
      <c r="F109" s="3" t="s">
        <v>56</v>
      </c>
      <c r="G109" s="52" t="s">
        <v>329</v>
      </c>
      <c r="H109" s="3" t="s">
        <v>76</v>
      </c>
      <c r="I109" s="31">
        <v>2752</v>
      </c>
      <c r="J109" s="1">
        <v>0.18037037037037038</v>
      </c>
      <c r="N109" s="9" t="s">
        <v>148</v>
      </c>
    </row>
    <row r="110" spans="1:21" x14ac:dyDescent="0.25">
      <c r="A110" s="3">
        <v>28</v>
      </c>
      <c r="B110" s="3">
        <v>108</v>
      </c>
      <c r="D110" s="3">
        <v>96</v>
      </c>
      <c r="E110" s="33">
        <v>43779.334641203706</v>
      </c>
      <c r="F110" s="3" t="s">
        <v>56</v>
      </c>
      <c r="G110" s="52" t="s">
        <v>376</v>
      </c>
      <c r="H110" s="3" t="s">
        <v>76</v>
      </c>
      <c r="I110" s="31">
        <v>2655</v>
      </c>
      <c r="J110" s="1">
        <v>0.1935300925925926</v>
      </c>
      <c r="N110" s="23" t="s">
        <v>330</v>
      </c>
    </row>
    <row r="111" spans="1:21" x14ac:dyDescent="0.25">
      <c r="A111" s="3">
        <v>29</v>
      </c>
      <c r="B111" s="3">
        <v>109</v>
      </c>
      <c r="C111" s="3">
        <v>87</v>
      </c>
      <c r="D111" s="3">
        <v>97</v>
      </c>
      <c r="E111" s="6">
        <v>43793.419444444444</v>
      </c>
      <c r="F111" s="3" t="s">
        <v>56</v>
      </c>
      <c r="G111" s="52" t="s">
        <v>332</v>
      </c>
      <c r="H111" s="3" t="s">
        <v>16</v>
      </c>
      <c r="I111" s="31">
        <v>2666</v>
      </c>
      <c r="J111" s="1">
        <v>0.20446759259259259</v>
      </c>
      <c r="N111" s="23" t="s">
        <v>333</v>
      </c>
    </row>
    <row r="112" spans="1:21" x14ac:dyDescent="0.25">
      <c r="A112" s="3">
        <v>30</v>
      </c>
      <c r="B112" s="3">
        <v>110</v>
      </c>
      <c r="D112" s="3">
        <v>98</v>
      </c>
      <c r="E112" s="33">
        <v>43799.375462962962</v>
      </c>
      <c r="F112" s="3" t="s">
        <v>56</v>
      </c>
      <c r="G112" s="52" t="s">
        <v>373</v>
      </c>
      <c r="H112" s="3" t="s">
        <v>327</v>
      </c>
      <c r="I112" s="31">
        <v>2654</v>
      </c>
      <c r="J112" s="1">
        <v>0.1776388888888889</v>
      </c>
      <c r="N112" s="24" t="s">
        <v>147</v>
      </c>
    </row>
    <row r="113" spans="1:14" x14ac:dyDescent="0.25">
      <c r="A113" s="3">
        <v>31</v>
      </c>
      <c r="B113" s="3">
        <v>111</v>
      </c>
      <c r="E113" s="33">
        <v>43806.375</v>
      </c>
      <c r="F113" s="3" t="s">
        <v>56</v>
      </c>
      <c r="G113" s="52" t="s">
        <v>374</v>
      </c>
      <c r="H113" s="3" t="s">
        <v>18</v>
      </c>
      <c r="I113" s="31">
        <v>2798</v>
      </c>
      <c r="J113" s="1">
        <v>0.20185185185185184</v>
      </c>
      <c r="K113" s="34"/>
      <c r="N113" s="9" t="s">
        <v>150</v>
      </c>
    </row>
    <row r="114" spans="1:14" x14ac:dyDescent="0.25">
      <c r="A114" s="3">
        <v>32</v>
      </c>
      <c r="B114" s="3">
        <v>112</v>
      </c>
      <c r="D114" s="3">
        <v>99</v>
      </c>
      <c r="E114" s="33">
        <v>43807.373645833337</v>
      </c>
      <c r="F114" s="3" t="s">
        <v>56</v>
      </c>
      <c r="G114" s="52" t="s">
        <v>375</v>
      </c>
      <c r="H114" s="3" t="s">
        <v>139</v>
      </c>
      <c r="I114" s="31">
        <v>2588</v>
      </c>
      <c r="J114" s="1">
        <v>0.1978587962962963</v>
      </c>
      <c r="K114" s="34">
        <v>15</v>
      </c>
      <c r="N114" s="23" t="s">
        <v>219</v>
      </c>
    </row>
    <row r="115" spans="1:14" x14ac:dyDescent="0.25">
      <c r="A115" s="3">
        <v>33</v>
      </c>
      <c r="B115" s="3">
        <v>113</v>
      </c>
      <c r="C115" s="3">
        <v>88</v>
      </c>
      <c r="D115" s="3">
        <v>100</v>
      </c>
      <c r="E115" s="33">
        <v>43813.378553240742</v>
      </c>
      <c r="F115" s="3" t="s">
        <v>56</v>
      </c>
      <c r="G115" s="52" t="s">
        <v>377</v>
      </c>
      <c r="H115" s="3" t="s">
        <v>23</v>
      </c>
      <c r="I115" s="31">
        <v>2775</v>
      </c>
      <c r="J115" s="1">
        <v>0.18844907407407407</v>
      </c>
      <c r="N115" s="23" t="s">
        <v>349</v>
      </c>
    </row>
    <row r="116" spans="1:14" x14ac:dyDescent="0.25">
      <c r="A116" s="3">
        <v>34</v>
      </c>
      <c r="B116" s="3">
        <v>114</v>
      </c>
      <c r="C116" s="3">
        <v>89</v>
      </c>
      <c r="D116" s="3">
        <v>101</v>
      </c>
      <c r="E116" s="33">
        <v>43821.416689814818</v>
      </c>
      <c r="F116" s="3" t="s">
        <v>56</v>
      </c>
      <c r="G116" s="52" t="s">
        <v>380</v>
      </c>
      <c r="H116" s="3" t="s">
        <v>381</v>
      </c>
      <c r="I116" s="31">
        <v>2694</v>
      </c>
      <c r="J116" s="1">
        <v>0.18892361111111111</v>
      </c>
      <c r="N116" s="23" t="s">
        <v>351</v>
      </c>
    </row>
    <row r="117" spans="1:14" x14ac:dyDescent="0.25">
      <c r="A117" s="3">
        <v>1</v>
      </c>
      <c r="B117" s="11">
        <v>115</v>
      </c>
      <c r="C117" s="3">
        <v>90</v>
      </c>
      <c r="D117" s="3">
        <v>102</v>
      </c>
      <c r="E117" s="33">
        <v>43841.375</v>
      </c>
      <c r="F117" s="3" t="s">
        <v>56</v>
      </c>
      <c r="G117" s="52" t="s">
        <v>384</v>
      </c>
      <c r="H117" s="3" t="s">
        <v>20</v>
      </c>
      <c r="I117" s="31">
        <v>2665</v>
      </c>
      <c r="J117" s="1">
        <v>0.19614583333333332</v>
      </c>
      <c r="N117" s="23" t="s">
        <v>359</v>
      </c>
    </row>
    <row r="118" spans="1:14" x14ac:dyDescent="0.25">
      <c r="A118" s="3">
        <v>2</v>
      </c>
      <c r="B118" s="11">
        <v>116</v>
      </c>
      <c r="C118" s="3">
        <v>91</v>
      </c>
      <c r="D118" s="3">
        <v>103</v>
      </c>
      <c r="E118" s="33">
        <v>43855.375115740739</v>
      </c>
      <c r="F118" s="3" t="s">
        <v>56</v>
      </c>
      <c r="G118" s="52" t="s">
        <v>385</v>
      </c>
      <c r="H118" s="3" t="s">
        <v>96</v>
      </c>
      <c r="I118" s="31">
        <v>2722</v>
      </c>
      <c r="J118" s="1">
        <v>0.19291666666666665</v>
      </c>
      <c r="K118" s="34"/>
      <c r="N118" s="23" t="s">
        <v>348</v>
      </c>
    </row>
    <row r="119" spans="1:14" x14ac:dyDescent="0.25">
      <c r="A119" s="3">
        <v>3</v>
      </c>
      <c r="B119" s="11">
        <v>117</v>
      </c>
      <c r="D119" s="3">
        <v>104</v>
      </c>
      <c r="E119" s="33">
        <v>43856.375694444447</v>
      </c>
      <c r="F119" s="3" t="s">
        <v>56</v>
      </c>
      <c r="G119" s="52" t="s">
        <v>386</v>
      </c>
      <c r="H119" s="3" t="s">
        <v>20</v>
      </c>
      <c r="I119" s="31">
        <v>2564</v>
      </c>
      <c r="J119" s="1">
        <v>0.20483796296296297</v>
      </c>
      <c r="K119" s="34">
        <v>16</v>
      </c>
      <c r="N119" s="23" t="s">
        <v>367</v>
      </c>
    </row>
    <row r="120" spans="1:14" x14ac:dyDescent="0.25">
      <c r="A120" s="3">
        <v>4</v>
      </c>
      <c r="B120" s="11">
        <v>118</v>
      </c>
      <c r="D120" s="3">
        <v>105</v>
      </c>
      <c r="E120" s="33">
        <v>43870.375185185185</v>
      </c>
      <c r="F120" s="3" t="s">
        <v>56</v>
      </c>
      <c r="G120" s="52" t="s">
        <v>387</v>
      </c>
      <c r="H120" s="3" t="s">
        <v>388</v>
      </c>
      <c r="I120" s="31">
        <v>2642</v>
      </c>
      <c r="J120" s="1">
        <v>0.19283564814814813</v>
      </c>
      <c r="N120" s="23" t="s">
        <v>218</v>
      </c>
    </row>
    <row r="121" spans="1:14" x14ac:dyDescent="0.25">
      <c r="A121" s="3">
        <v>5</v>
      </c>
      <c r="B121" s="11">
        <v>119</v>
      </c>
      <c r="C121" s="3">
        <v>92</v>
      </c>
      <c r="D121" s="3">
        <v>106</v>
      </c>
      <c r="E121" s="33">
        <v>43897.419212962966</v>
      </c>
      <c r="F121" s="3" t="s">
        <v>56</v>
      </c>
      <c r="G121" s="52" t="s">
        <v>389</v>
      </c>
      <c r="H121" s="3" t="s">
        <v>390</v>
      </c>
      <c r="I121" s="31">
        <v>2786</v>
      </c>
      <c r="J121" s="1">
        <v>0.18788194444444442</v>
      </c>
      <c r="N121" s="23" t="s">
        <v>239</v>
      </c>
    </row>
    <row r="122" spans="1:14" x14ac:dyDescent="0.25">
      <c r="A122" s="3">
        <v>6</v>
      </c>
      <c r="B122" s="11">
        <v>120</v>
      </c>
      <c r="C122" s="3">
        <v>93</v>
      </c>
      <c r="D122" s="3">
        <v>107</v>
      </c>
      <c r="E122" s="33">
        <v>43983.342141203706</v>
      </c>
      <c r="F122" s="3" t="s">
        <v>56</v>
      </c>
      <c r="G122" s="52" t="s">
        <v>391</v>
      </c>
      <c r="H122" s="3" t="s">
        <v>296</v>
      </c>
      <c r="I122" s="31">
        <v>2814</v>
      </c>
      <c r="J122" s="1">
        <v>0.2230439814814815</v>
      </c>
      <c r="N122" s="23" t="s">
        <v>392</v>
      </c>
    </row>
    <row r="123" spans="1:14" x14ac:dyDescent="0.25">
      <c r="A123" s="3">
        <v>7</v>
      </c>
      <c r="B123" s="11">
        <v>121</v>
      </c>
      <c r="D123" s="3">
        <v>108</v>
      </c>
      <c r="E123" s="33">
        <v>43987.354351851849</v>
      </c>
      <c r="F123" s="3" t="s">
        <v>56</v>
      </c>
      <c r="G123" s="52" t="s">
        <v>409</v>
      </c>
      <c r="H123" s="3" t="s">
        <v>139</v>
      </c>
      <c r="I123" s="31">
        <v>2646</v>
      </c>
      <c r="J123" s="1">
        <v>0.18746527777777777</v>
      </c>
      <c r="N123" s="9" t="s">
        <v>157</v>
      </c>
    </row>
    <row r="124" spans="1:14" x14ac:dyDescent="0.25">
      <c r="A124" s="3">
        <v>8</v>
      </c>
      <c r="B124" s="11">
        <v>122</v>
      </c>
      <c r="E124" s="6">
        <v>43995.418055555558</v>
      </c>
      <c r="F124" s="3" t="s">
        <v>56</v>
      </c>
      <c r="G124" s="52" t="s">
        <v>410</v>
      </c>
      <c r="H124" s="3" t="s">
        <v>411</v>
      </c>
      <c r="I124" s="31">
        <v>2855</v>
      </c>
      <c r="J124" s="1">
        <v>0.20837962962962964</v>
      </c>
      <c r="N124" s="57" t="s">
        <v>304</v>
      </c>
    </row>
    <row r="125" spans="1:14" x14ac:dyDescent="0.25">
      <c r="A125" s="3">
        <v>9</v>
      </c>
      <c r="B125" s="11">
        <v>123</v>
      </c>
      <c r="D125" s="3">
        <v>109</v>
      </c>
      <c r="E125" s="33">
        <v>44002.417453703703</v>
      </c>
      <c r="F125" s="3" t="s">
        <v>56</v>
      </c>
      <c r="G125" s="52" t="s">
        <v>412</v>
      </c>
      <c r="H125" s="3" t="s">
        <v>20</v>
      </c>
      <c r="I125" s="31">
        <v>2503</v>
      </c>
      <c r="J125" s="1">
        <v>0.19358796296296296</v>
      </c>
      <c r="N125" s="23" t="s">
        <v>193</v>
      </c>
    </row>
    <row r="126" spans="1:14" x14ac:dyDescent="0.25">
      <c r="A126" s="3">
        <v>10</v>
      </c>
      <c r="B126" s="11">
        <v>124</v>
      </c>
      <c r="C126" s="3">
        <v>94</v>
      </c>
      <c r="D126" s="3">
        <v>110</v>
      </c>
      <c r="E126" s="33">
        <v>44009.417303240742</v>
      </c>
      <c r="F126" s="3" t="s">
        <v>56</v>
      </c>
      <c r="G126" s="52" t="s">
        <v>413</v>
      </c>
      <c r="H126" s="3" t="s">
        <v>327</v>
      </c>
      <c r="I126" s="31">
        <v>2906</v>
      </c>
      <c r="J126" s="1">
        <v>0.2024074074074074</v>
      </c>
      <c r="N126" s="23" t="s">
        <v>350</v>
      </c>
    </row>
    <row r="127" spans="1:14" x14ac:dyDescent="0.25">
      <c r="A127" s="3">
        <v>11</v>
      </c>
      <c r="B127" s="11">
        <v>125</v>
      </c>
      <c r="C127" s="3">
        <v>95</v>
      </c>
      <c r="D127" s="3">
        <v>111</v>
      </c>
      <c r="E127" s="33">
        <v>44020.380416666667</v>
      </c>
      <c r="F127" s="3" t="s">
        <v>56</v>
      </c>
      <c r="G127" s="52" t="s">
        <v>433</v>
      </c>
      <c r="H127" s="3">
        <v>42.61</v>
      </c>
      <c r="I127" s="31">
        <v>2842</v>
      </c>
      <c r="J127" s="1">
        <v>0.20184027777777777</v>
      </c>
      <c r="K127" s="35"/>
      <c r="N127" s="23" t="s">
        <v>361</v>
      </c>
    </row>
    <row r="128" spans="1:14" x14ac:dyDescent="0.25">
      <c r="A128" s="3">
        <v>12</v>
      </c>
      <c r="B128" s="11">
        <v>126</v>
      </c>
      <c r="C128" s="3">
        <v>96</v>
      </c>
      <c r="D128" s="3">
        <v>112</v>
      </c>
      <c r="E128" s="33">
        <v>44021.351747685185</v>
      </c>
      <c r="F128" s="3" t="s">
        <v>56</v>
      </c>
      <c r="G128" s="52" t="s">
        <v>435</v>
      </c>
      <c r="H128" s="3">
        <v>42.47</v>
      </c>
      <c r="I128" s="31">
        <v>2500</v>
      </c>
      <c r="J128" s="1">
        <v>0.20077546296296298</v>
      </c>
      <c r="K128" s="35"/>
      <c r="N128" s="23" t="s">
        <v>415</v>
      </c>
    </row>
    <row r="129" spans="1:14" x14ac:dyDescent="0.25">
      <c r="A129" s="3">
        <v>13</v>
      </c>
      <c r="B129" s="11">
        <v>127</v>
      </c>
      <c r="C129" s="3">
        <v>97</v>
      </c>
      <c r="D129" s="3">
        <v>113</v>
      </c>
      <c r="E129" s="33">
        <v>44022.354861111111</v>
      </c>
      <c r="F129" s="3" t="s">
        <v>56</v>
      </c>
      <c r="G129" s="52" t="s">
        <v>434</v>
      </c>
      <c r="H129" s="3">
        <v>42.2</v>
      </c>
      <c r="I129" s="31">
        <v>2350</v>
      </c>
      <c r="J129" s="1">
        <v>0.19089120370370372</v>
      </c>
      <c r="K129" s="35"/>
      <c r="N129" s="9" t="s">
        <v>333</v>
      </c>
    </row>
    <row r="130" spans="1:14" x14ac:dyDescent="0.25">
      <c r="A130" s="3">
        <v>14</v>
      </c>
      <c r="B130" s="11">
        <v>128</v>
      </c>
      <c r="C130" s="3">
        <v>98</v>
      </c>
      <c r="D130" s="3">
        <v>114</v>
      </c>
      <c r="E130" s="33">
        <v>44023.354861111111</v>
      </c>
      <c r="F130" s="3" t="s">
        <v>56</v>
      </c>
      <c r="G130" s="52" t="s">
        <v>436</v>
      </c>
      <c r="H130" s="3" t="s">
        <v>108</v>
      </c>
      <c r="I130" s="31">
        <v>2451</v>
      </c>
      <c r="J130" s="1">
        <v>0.19597222222222221</v>
      </c>
      <c r="K130" s="35"/>
      <c r="N130" s="23" t="s">
        <v>341</v>
      </c>
    </row>
    <row r="131" spans="1:14" x14ac:dyDescent="0.25">
      <c r="A131" s="3">
        <v>15</v>
      </c>
      <c r="B131" s="11">
        <v>129</v>
      </c>
      <c r="C131" s="3">
        <v>99</v>
      </c>
      <c r="D131" s="3">
        <v>115</v>
      </c>
      <c r="E131" s="33">
        <v>44024.358564814815</v>
      </c>
      <c r="F131" s="3" t="s">
        <v>56</v>
      </c>
      <c r="G131" s="52" t="s">
        <v>437</v>
      </c>
      <c r="H131" s="3" t="s">
        <v>416</v>
      </c>
      <c r="I131" s="31">
        <v>2668</v>
      </c>
      <c r="J131" s="1">
        <v>0.18708333333333335</v>
      </c>
      <c r="K131" s="35">
        <v>2</v>
      </c>
      <c r="N131" s="23" t="s">
        <v>354</v>
      </c>
    </row>
    <row r="132" spans="1:14" x14ac:dyDescent="0.25">
      <c r="A132" s="3">
        <v>16</v>
      </c>
      <c r="B132" s="11">
        <v>130</v>
      </c>
      <c r="E132" s="6">
        <v>44040.374305555553</v>
      </c>
      <c r="F132" s="3" t="s">
        <v>56</v>
      </c>
      <c r="G132" s="52" t="s">
        <v>417</v>
      </c>
      <c r="H132" s="3" t="s">
        <v>71</v>
      </c>
      <c r="I132" s="31">
        <v>2724</v>
      </c>
      <c r="J132" s="1">
        <v>0.19621527777777778</v>
      </c>
      <c r="N132" s="9" t="s">
        <v>157</v>
      </c>
    </row>
    <row r="133" spans="1:14" x14ac:dyDescent="0.25">
      <c r="A133" s="3">
        <v>17</v>
      </c>
      <c r="B133" s="11">
        <v>131</v>
      </c>
      <c r="C133" s="3">
        <v>100</v>
      </c>
      <c r="D133" s="3">
        <v>116</v>
      </c>
      <c r="E133" s="6">
        <v>44051.375</v>
      </c>
      <c r="F133" s="3" t="s">
        <v>56</v>
      </c>
      <c r="G133" s="52" t="s">
        <v>418</v>
      </c>
      <c r="H133" s="3" t="s">
        <v>22</v>
      </c>
      <c r="I133" s="31">
        <v>2972</v>
      </c>
      <c r="J133" s="1">
        <v>0.21363425925925927</v>
      </c>
      <c r="N133" s="23" t="s">
        <v>347</v>
      </c>
    </row>
    <row r="134" spans="1:14" x14ac:dyDescent="0.25">
      <c r="A134" s="3">
        <v>18</v>
      </c>
      <c r="B134" s="11">
        <v>132</v>
      </c>
      <c r="D134" s="3">
        <v>117</v>
      </c>
      <c r="E134" s="6">
        <v>44065.397222222222</v>
      </c>
      <c r="F134" s="3" t="s">
        <v>56</v>
      </c>
      <c r="G134" s="52" t="s">
        <v>419</v>
      </c>
      <c r="H134" s="3" t="s">
        <v>20</v>
      </c>
      <c r="I134" s="31">
        <v>3011</v>
      </c>
      <c r="J134" s="1">
        <v>0.1882175925925926</v>
      </c>
      <c r="N134" s="9" t="s">
        <v>150</v>
      </c>
    </row>
    <row r="135" spans="1:14" x14ac:dyDescent="0.25">
      <c r="A135" s="3">
        <v>19</v>
      </c>
      <c r="B135" s="11">
        <v>133</v>
      </c>
      <c r="C135" s="3">
        <v>101</v>
      </c>
      <c r="D135" s="3">
        <v>118</v>
      </c>
      <c r="E135" s="33">
        <v>44072.333333333336</v>
      </c>
      <c r="F135" s="3" t="s">
        <v>56</v>
      </c>
      <c r="G135" s="52" t="s">
        <v>420</v>
      </c>
      <c r="H135" s="3" t="s">
        <v>10</v>
      </c>
      <c r="I135" s="31">
        <v>2450</v>
      </c>
      <c r="J135" s="1">
        <v>0.19719907407407408</v>
      </c>
      <c r="K135" s="58"/>
      <c r="N135" s="23" t="s">
        <v>159</v>
      </c>
    </row>
    <row r="136" spans="1:14" x14ac:dyDescent="0.25">
      <c r="A136" s="3">
        <v>20</v>
      </c>
      <c r="B136" s="11">
        <v>134</v>
      </c>
      <c r="C136" s="3">
        <v>102</v>
      </c>
      <c r="D136" s="3">
        <v>119</v>
      </c>
      <c r="E136" s="33">
        <v>44073.376388888886</v>
      </c>
      <c r="F136" s="3" t="s">
        <v>56</v>
      </c>
      <c r="G136" s="52" t="s">
        <v>421</v>
      </c>
      <c r="H136" s="3" t="s">
        <v>57</v>
      </c>
      <c r="I136" s="31">
        <v>2557</v>
      </c>
      <c r="J136" s="1">
        <v>0.19961805555555556</v>
      </c>
      <c r="K136" s="58"/>
      <c r="N136" s="9" t="s">
        <v>152</v>
      </c>
    </row>
    <row r="137" spans="1:14" x14ac:dyDescent="0.25">
      <c r="A137" s="3">
        <v>21</v>
      </c>
      <c r="B137" s="11">
        <v>135</v>
      </c>
      <c r="D137" s="3">
        <v>120</v>
      </c>
      <c r="E137" s="33">
        <v>44074.417083333334</v>
      </c>
      <c r="F137" s="3" t="s">
        <v>56</v>
      </c>
      <c r="G137" s="52" t="s">
        <v>423</v>
      </c>
      <c r="H137" s="3" t="s">
        <v>424</v>
      </c>
      <c r="I137" s="31">
        <v>2504</v>
      </c>
      <c r="J137" s="1">
        <v>0.21151620370370372</v>
      </c>
      <c r="K137" s="58">
        <v>2</v>
      </c>
      <c r="N137" s="23" t="s">
        <v>346</v>
      </c>
    </row>
    <row r="138" spans="1:14" x14ac:dyDescent="0.25">
      <c r="A138" s="3">
        <v>22</v>
      </c>
      <c r="B138" s="11">
        <v>136</v>
      </c>
      <c r="E138" s="33">
        <v>44087.375520833331</v>
      </c>
      <c r="F138" s="3" t="s">
        <v>56</v>
      </c>
      <c r="G138" s="52" t="s">
        <v>425</v>
      </c>
      <c r="H138" s="3" t="s">
        <v>90</v>
      </c>
      <c r="I138" s="31">
        <v>2663</v>
      </c>
      <c r="J138" s="1">
        <v>0.18417824074074074</v>
      </c>
      <c r="N138" s="9" t="s">
        <v>152</v>
      </c>
    </row>
    <row r="139" spans="1:14" x14ac:dyDescent="0.25">
      <c r="A139" s="3">
        <v>23</v>
      </c>
      <c r="B139" s="11">
        <v>137</v>
      </c>
      <c r="C139" s="3">
        <v>103</v>
      </c>
      <c r="D139" s="3">
        <v>121</v>
      </c>
      <c r="E139" s="33">
        <v>44093.427581018521</v>
      </c>
      <c r="F139" s="3" t="s">
        <v>56</v>
      </c>
      <c r="G139" s="52" t="s">
        <v>426</v>
      </c>
      <c r="H139" s="3" t="s">
        <v>71</v>
      </c>
      <c r="I139" s="31">
        <v>2909</v>
      </c>
      <c r="J139" s="1">
        <v>0.19163194444444445</v>
      </c>
      <c r="N139" s="23" t="s">
        <v>353</v>
      </c>
    </row>
    <row r="140" spans="1:14" x14ac:dyDescent="0.25">
      <c r="A140" s="3">
        <v>24</v>
      </c>
      <c r="B140" s="11">
        <v>138</v>
      </c>
      <c r="C140" s="3">
        <v>104</v>
      </c>
      <c r="D140" s="3">
        <v>122</v>
      </c>
      <c r="E140" s="33">
        <v>44112.352060185185</v>
      </c>
      <c r="F140" s="3" t="s">
        <v>56</v>
      </c>
      <c r="G140" s="52" t="s">
        <v>427</v>
      </c>
      <c r="H140" s="3" t="s">
        <v>78</v>
      </c>
      <c r="I140" s="31">
        <v>2762</v>
      </c>
      <c r="J140" s="1">
        <v>0.18355324074074075</v>
      </c>
      <c r="N140" s="9" t="s">
        <v>156</v>
      </c>
    </row>
    <row r="141" spans="1:14" x14ac:dyDescent="0.25">
      <c r="A141" s="3">
        <v>25</v>
      </c>
      <c r="B141" s="11">
        <v>139</v>
      </c>
      <c r="C141" s="3">
        <v>105</v>
      </c>
      <c r="D141" s="3">
        <v>123</v>
      </c>
      <c r="E141" s="33">
        <v>44115.42728009259</v>
      </c>
      <c r="F141" s="3" t="s">
        <v>56</v>
      </c>
      <c r="G141" s="52" t="s">
        <v>428</v>
      </c>
      <c r="H141" s="3" t="s">
        <v>10</v>
      </c>
      <c r="I141" s="31">
        <v>2732</v>
      </c>
      <c r="J141" s="1">
        <v>0.19878472222222221</v>
      </c>
      <c r="N141" s="23" t="s">
        <v>403</v>
      </c>
    </row>
    <row r="142" spans="1:14" x14ac:dyDescent="0.25">
      <c r="A142" s="3">
        <v>26</v>
      </c>
      <c r="B142" s="11">
        <v>140</v>
      </c>
      <c r="C142" s="3">
        <v>106</v>
      </c>
      <c r="D142" s="3">
        <v>124</v>
      </c>
      <c r="E142" s="6">
        <v>44127.417361111111</v>
      </c>
      <c r="F142" s="3" t="s">
        <v>56</v>
      </c>
      <c r="G142" s="52" t="s">
        <v>429</v>
      </c>
      <c r="H142" s="3" t="s">
        <v>430</v>
      </c>
      <c r="I142" s="31">
        <v>2761</v>
      </c>
      <c r="J142" s="1">
        <v>0.18917824074074074</v>
      </c>
      <c r="K142" s="58"/>
      <c r="N142" s="23" t="s">
        <v>256</v>
      </c>
    </row>
    <row r="143" spans="1:14" x14ac:dyDescent="0.25">
      <c r="A143" s="3">
        <v>27</v>
      </c>
      <c r="B143" s="11">
        <v>141</v>
      </c>
      <c r="C143" s="3">
        <v>107</v>
      </c>
      <c r="D143" s="3">
        <v>125</v>
      </c>
      <c r="E143" s="33">
        <v>44128.416666666664</v>
      </c>
      <c r="F143" s="3" t="s">
        <v>56</v>
      </c>
      <c r="G143" s="52" t="s">
        <v>431</v>
      </c>
      <c r="H143" s="3" t="s">
        <v>20</v>
      </c>
      <c r="I143" s="31">
        <v>2576</v>
      </c>
      <c r="J143" s="1">
        <v>0.19508101851851853</v>
      </c>
      <c r="K143" s="58"/>
      <c r="N143" s="23" t="s">
        <v>357</v>
      </c>
    </row>
    <row r="144" spans="1:14" x14ac:dyDescent="0.25">
      <c r="A144" s="3">
        <v>28</v>
      </c>
      <c r="B144" s="11">
        <v>142</v>
      </c>
      <c r="C144" s="3">
        <v>108</v>
      </c>
      <c r="D144" s="3">
        <v>126</v>
      </c>
      <c r="E144" s="33">
        <v>44129.416712962964</v>
      </c>
      <c r="F144" s="3" t="s">
        <v>56</v>
      </c>
      <c r="G144" s="52" t="s">
        <v>432</v>
      </c>
      <c r="H144" s="3" t="s">
        <v>76</v>
      </c>
      <c r="I144" s="31">
        <v>2600</v>
      </c>
      <c r="J144" s="1">
        <v>0.19210648148148146</v>
      </c>
      <c r="K144" s="58">
        <v>3</v>
      </c>
      <c r="N144" s="9" t="s">
        <v>350</v>
      </c>
    </row>
    <row r="145" spans="1:14" x14ac:dyDescent="0.25">
      <c r="A145" s="3">
        <v>29</v>
      </c>
      <c r="B145" s="11">
        <v>143</v>
      </c>
      <c r="D145" s="3">
        <v>127</v>
      </c>
      <c r="E145" s="33">
        <v>44136.364236111112</v>
      </c>
      <c r="F145" s="3" t="s">
        <v>56</v>
      </c>
      <c r="G145" s="52" t="s">
        <v>446</v>
      </c>
      <c r="H145" s="3" t="s">
        <v>10</v>
      </c>
      <c r="I145" s="31">
        <v>2706</v>
      </c>
      <c r="J145" s="1">
        <v>0.18062500000000001</v>
      </c>
      <c r="N145" s="9" t="s">
        <v>145</v>
      </c>
    </row>
    <row r="146" spans="1:14" x14ac:dyDescent="0.25">
      <c r="A146" s="3">
        <v>30</v>
      </c>
      <c r="B146" s="11">
        <v>144</v>
      </c>
      <c r="C146" s="3">
        <v>109</v>
      </c>
      <c r="D146" s="3">
        <v>128</v>
      </c>
      <c r="E146" s="33">
        <v>44143.376087962963</v>
      </c>
      <c r="F146" s="3" t="s">
        <v>56</v>
      </c>
      <c r="G146" s="52" t="s">
        <v>447</v>
      </c>
      <c r="H146" s="3" t="s">
        <v>25</v>
      </c>
      <c r="I146" s="31">
        <v>2825</v>
      </c>
      <c r="J146" s="1">
        <v>0.17966435185185184</v>
      </c>
      <c r="N146" s="23" t="s">
        <v>371</v>
      </c>
    </row>
    <row r="147" spans="1:14" x14ac:dyDescent="0.25">
      <c r="A147" s="3">
        <v>31</v>
      </c>
      <c r="B147" s="11">
        <v>145</v>
      </c>
      <c r="D147" s="3">
        <v>129</v>
      </c>
      <c r="E147" s="33">
        <v>44150.376388888886</v>
      </c>
      <c r="F147" s="3" t="s">
        <v>56</v>
      </c>
      <c r="G147" s="52" t="s">
        <v>448</v>
      </c>
      <c r="H147" s="3" t="s">
        <v>20</v>
      </c>
      <c r="I147" s="31">
        <v>2949</v>
      </c>
      <c r="J147" s="1">
        <v>0.22019675925925927</v>
      </c>
      <c r="N147" s="57" t="s">
        <v>304</v>
      </c>
    </row>
    <row r="148" spans="1:14" x14ac:dyDescent="0.25">
      <c r="A148" s="3">
        <v>32</v>
      </c>
      <c r="B148" s="11">
        <v>146</v>
      </c>
      <c r="C148" s="3">
        <v>110</v>
      </c>
      <c r="D148" s="3">
        <v>130</v>
      </c>
      <c r="E148" s="33">
        <v>44157.415277777778</v>
      </c>
      <c r="F148" s="3" t="s">
        <v>56</v>
      </c>
      <c r="G148" s="52" t="s">
        <v>449</v>
      </c>
      <c r="H148" s="3" t="s">
        <v>108</v>
      </c>
      <c r="I148" s="31">
        <v>2596</v>
      </c>
      <c r="J148" s="1">
        <v>0.18693287037037035</v>
      </c>
      <c r="N148" s="23" t="s">
        <v>358</v>
      </c>
    </row>
    <row r="149" spans="1:14" x14ac:dyDescent="0.25">
      <c r="A149" s="3">
        <v>33</v>
      </c>
      <c r="B149" s="11">
        <v>147</v>
      </c>
      <c r="C149" s="3">
        <v>111</v>
      </c>
      <c r="D149" s="3">
        <v>131</v>
      </c>
      <c r="E149" s="33">
        <v>44163.333969907406</v>
      </c>
      <c r="F149" s="3" t="s">
        <v>56</v>
      </c>
      <c r="G149" s="52" t="s">
        <v>450</v>
      </c>
      <c r="H149" s="3" t="s">
        <v>80</v>
      </c>
      <c r="I149" s="31">
        <v>2667</v>
      </c>
      <c r="J149" s="1">
        <v>0.18785879629629632</v>
      </c>
      <c r="N149" s="9" t="s">
        <v>395</v>
      </c>
    </row>
    <row r="150" spans="1:14" x14ac:dyDescent="0.25">
      <c r="A150" s="3">
        <v>34</v>
      </c>
      <c r="B150" s="11">
        <v>148</v>
      </c>
      <c r="C150" s="3">
        <v>112</v>
      </c>
      <c r="D150" s="3">
        <v>132</v>
      </c>
      <c r="E150" s="33">
        <v>44171.372858796298</v>
      </c>
      <c r="F150" s="3" t="s">
        <v>56</v>
      </c>
      <c r="G150" s="52" t="s">
        <v>451</v>
      </c>
      <c r="H150" s="3" t="s">
        <v>90</v>
      </c>
      <c r="I150" s="31">
        <v>2610</v>
      </c>
      <c r="J150" s="1">
        <v>0.2064236111111111</v>
      </c>
      <c r="N150" s="23" t="s">
        <v>170</v>
      </c>
    </row>
    <row r="151" spans="1:14" x14ac:dyDescent="0.25">
      <c r="A151" s="3">
        <v>35</v>
      </c>
      <c r="B151" s="11">
        <v>149</v>
      </c>
      <c r="D151" s="3">
        <v>133</v>
      </c>
      <c r="E151" s="33">
        <v>44178.419444444444</v>
      </c>
      <c r="F151" s="3" t="s">
        <v>56</v>
      </c>
      <c r="G151" s="52" t="s">
        <v>452</v>
      </c>
      <c r="H151" s="3" t="s">
        <v>20</v>
      </c>
      <c r="I151" s="31">
        <v>2792</v>
      </c>
      <c r="J151" s="1">
        <v>0.17627314814814812</v>
      </c>
      <c r="N151" s="23" t="s">
        <v>267</v>
      </c>
    </row>
    <row r="152" spans="1:14" x14ac:dyDescent="0.25">
      <c r="A152" s="3">
        <v>1</v>
      </c>
      <c r="B152" s="3">
        <v>150</v>
      </c>
      <c r="C152" s="3">
        <v>113</v>
      </c>
      <c r="D152" s="3">
        <v>134</v>
      </c>
      <c r="E152" s="6">
        <v>44283.398611111108</v>
      </c>
      <c r="F152" s="3" t="s">
        <v>56</v>
      </c>
      <c r="G152" s="52" t="s">
        <v>453</v>
      </c>
      <c r="H152" s="3" t="s">
        <v>430</v>
      </c>
      <c r="I152" s="31">
        <v>3009</v>
      </c>
      <c r="J152" s="1">
        <v>0.21849537037037037</v>
      </c>
      <c r="N152" s="23" t="s">
        <v>402</v>
      </c>
    </row>
    <row r="153" spans="1:14" x14ac:dyDescent="0.25">
      <c r="A153" s="3">
        <v>2</v>
      </c>
      <c r="B153" s="3">
        <v>151</v>
      </c>
      <c r="D153" s="3">
        <v>135</v>
      </c>
      <c r="E153" s="6">
        <v>44290.365277777775</v>
      </c>
      <c r="F153" s="3" t="s">
        <v>56</v>
      </c>
      <c r="G153" s="52" t="s">
        <v>454</v>
      </c>
      <c r="H153" s="3" t="s">
        <v>20</v>
      </c>
      <c r="I153" s="31">
        <v>2600</v>
      </c>
      <c r="J153" s="1">
        <v>0.18734953703703705</v>
      </c>
      <c r="N153" s="23" t="s">
        <v>365</v>
      </c>
    </row>
    <row r="154" spans="1:14" x14ac:dyDescent="0.25">
      <c r="A154" s="3">
        <v>3</v>
      </c>
      <c r="B154" s="3">
        <v>152</v>
      </c>
      <c r="C154" s="3">
        <v>114</v>
      </c>
      <c r="D154" s="3">
        <v>136</v>
      </c>
      <c r="E154" s="33">
        <v>44296.385868055557</v>
      </c>
      <c r="F154" s="3" t="s">
        <v>56</v>
      </c>
      <c r="G154" s="52" t="s">
        <v>455</v>
      </c>
      <c r="H154" s="3" t="s">
        <v>73</v>
      </c>
      <c r="I154" s="31">
        <v>2640</v>
      </c>
      <c r="J154" s="1">
        <v>0.18866898148148148</v>
      </c>
      <c r="N154" s="23" t="s">
        <v>254</v>
      </c>
    </row>
    <row r="155" spans="1:14" x14ac:dyDescent="0.25">
      <c r="A155" s="3">
        <v>4</v>
      </c>
      <c r="B155" s="3">
        <v>153</v>
      </c>
      <c r="D155" s="3">
        <v>137</v>
      </c>
      <c r="E155" s="6">
        <v>44316.374305555553</v>
      </c>
      <c r="F155" s="3" t="s">
        <v>56</v>
      </c>
      <c r="G155" s="52" t="s">
        <v>409</v>
      </c>
      <c r="H155" s="3" t="s">
        <v>457</v>
      </c>
      <c r="I155" s="31">
        <v>2633</v>
      </c>
      <c r="J155" s="1">
        <v>0.18357638888888891</v>
      </c>
      <c r="N155" s="9" t="s">
        <v>157</v>
      </c>
    </row>
    <row r="156" spans="1:14" x14ac:dyDescent="0.25">
      <c r="A156" s="3">
        <v>5</v>
      </c>
      <c r="B156" s="3">
        <v>154</v>
      </c>
      <c r="D156" s="3">
        <v>138</v>
      </c>
      <c r="E156" s="33">
        <v>44325.360636574071</v>
      </c>
      <c r="F156" s="3" t="s">
        <v>56</v>
      </c>
      <c r="G156" s="52" t="s">
        <v>458</v>
      </c>
      <c r="H156" s="3" t="s">
        <v>28</v>
      </c>
      <c r="I156" s="31">
        <v>2800</v>
      </c>
      <c r="J156" s="1">
        <v>0.19582175925925926</v>
      </c>
      <c r="N156" s="26" t="s">
        <v>369</v>
      </c>
    </row>
    <row r="157" spans="1:14" x14ac:dyDescent="0.25">
      <c r="A157" s="3">
        <v>6</v>
      </c>
      <c r="B157" s="3">
        <v>155</v>
      </c>
      <c r="C157"/>
      <c r="D157" s="3">
        <v>139</v>
      </c>
      <c r="E157" s="33">
        <v>44338.374305555553</v>
      </c>
      <c r="F157" s="3" t="s">
        <v>56</v>
      </c>
      <c r="G157" s="52" t="s">
        <v>459</v>
      </c>
      <c r="H157" s="3">
        <v>42.44</v>
      </c>
      <c r="I157" s="31">
        <v>2742</v>
      </c>
      <c r="J157" s="1">
        <v>0.18012731481481481</v>
      </c>
      <c r="K157"/>
      <c r="L157" s="3" t="s">
        <v>116</v>
      </c>
    </row>
    <row r="158" spans="1:14" x14ac:dyDescent="0.25">
      <c r="A158" s="3">
        <v>7</v>
      </c>
      <c r="B158" s="3">
        <v>156</v>
      </c>
      <c r="C158" s="3">
        <v>115</v>
      </c>
      <c r="D158" s="3">
        <v>140</v>
      </c>
      <c r="E158" s="33">
        <v>44345.334027777775</v>
      </c>
      <c r="F158" s="3" t="s">
        <v>56</v>
      </c>
      <c r="G158" s="52" t="s">
        <v>460</v>
      </c>
      <c r="H158" s="3" t="s">
        <v>20</v>
      </c>
      <c r="I158" s="31">
        <v>2683</v>
      </c>
      <c r="J158" s="1">
        <v>0.19520833333333334</v>
      </c>
      <c r="K158" s="34">
        <v>17</v>
      </c>
      <c r="N158" s="9" t="s">
        <v>147</v>
      </c>
    </row>
    <row r="159" spans="1:14" x14ac:dyDescent="0.25">
      <c r="A159" s="3">
        <v>8</v>
      </c>
      <c r="B159" s="3">
        <v>157</v>
      </c>
      <c r="D159" s="3">
        <v>141</v>
      </c>
      <c r="E159" s="33">
        <v>44346.355555555558</v>
      </c>
      <c r="F159" s="3" t="s">
        <v>56</v>
      </c>
      <c r="G159" s="52" t="s">
        <v>461</v>
      </c>
      <c r="H159" s="3" t="s">
        <v>20</v>
      </c>
      <c r="I159" s="31">
        <v>2577</v>
      </c>
      <c r="J159" s="1">
        <v>0.20818287037037039</v>
      </c>
      <c r="K159" s="34"/>
      <c r="N159" s="23" t="s">
        <v>368</v>
      </c>
    </row>
    <row r="160" spans="1:14" x14ac:dyDescent="0.25">
      <c r="A160" s="3">
        <v>9</v>
      </c>
      <c r="B160" s="3">
        <v>158</v>
      </c>
      <c r="E160" s="33">
        <v>44360.333020833335</v>
      </c>
      <c r="F160" s="3" t="s">
        <v>56</v>
      </c>
      <c r="G160" s="52" t="s">
        <v>450</v>
      </c>
      <c r="H160" s="3" t="s">
        <v>462</v>
      </c>
      <c r="I160" s="31">
        <v>2672</v>
      </c>
      <c r="J160" s="1">
        <v>0.18335648148148151</v>
      </c>
      <c r="N160" s="9" t="s">
        <v>395</v>
      </c>
    </row>
    <row r="161" spans="1:14" x14ac:dyDescent="0.25">
      <c r="A161" s="3">
        <v>10</v>
      </c>
      <c r="B161" s="3">
        <v>159</v>
      </c>
      <c r="C161" s="3">
        <v>116</v>
      </c>
      <c r="D161" s="3">
        <v>142</v>
      </c>
      <c r="E161" s="33">
        <v>44374.374861111108</v>
      </c>
      <c r="F161" s="3" t="s">
        <v>56</v>
      </c>
      <c r="G161" s="52" t="s">
        <v>463</v>
      </c>
      <c r="H161" s="3" t="s">
        <v>133</v>
      </c>
      <c r="I161" s="31">
        <v>2813</v>
      </c>
      <c r="J161" s="1">
        <v>0.20369212962962965</v>
      </c>
      <c r="N161" s="9" t="s">
        <v>256</v>
      </c>
    </row>
    <row r="162" spans="1:14" x14ac:dyDescent="0.25">
      <c r="A162" s="3">
        <v>11</v>
      </c>
      <c r="B162" s="3">
        <v>160</v>
      </c>
      <c r="D162" s="3">
        <v>143</v>
      </c>
      <c r="E162" s="33">
        <v>44384.378206018519</v>
      </c>
      <c r="F162" s="3" t="s">
        <v>56</v>
      </c>
      <c r="G162" s="52" t="s">
        <v>464</v>
      </c>
      <c r="H162" s="3">
        <v>43.17</v>
      </c>
      <c r="I162" s="31">
        <v>2882</v>
      </c>
      <c r="J162" s="1">
        <v>0.20479166666666668</v>
      </c>
      <c r="K162" s="34">
        <v>18</v>
      </c>
      <c r="N162" s="23" t="s">
        <v>396</v>
      </c>
    </row>
    <row r="163" spans="1:14" x14ac:dyDescent="0.25">
      <c r="A163" s="3">
        <v>12</v>
      </c>
      <c r="B163" s="3">
        <v>161</v>
      </c>
      <c r="D163" s="3">
        <v>144</v>
      </c>
      <c r="E163" s="33">
        <v>44385.374293981484</v>
      </c>
      <c r="F163" s="3" t="s">
        <v>56</v>
      </c>
      <c r="G163" s="52" t="s">
        <v>465</v>
      </c>
      <c r="H163" s="3">
        <v>42.43</v>
      </c>
      <c r="I163" s="31">
        <v>2811</v>
      </c>
      <c r="J163" s="1">
        <v>0.20203703703703701</v>
      </c>
      <c r="K163" s="34"/>
      <c r="N163" s="23" t="s">
        <v>352</v>
      </c>
    </row>
    <row r="164" spans="1:14" x14ac:dyDescent="0.25">
      <c r="A164" s="3">
        <v>13</v>
      </c>
      <c r="B164" s="3">
        <v>162</v>
      </c>
      <c r="D164" s="3">
        <v>145</v>
      </c>
      <c r="E164" s="33">
        <v>44388.374363425923</v>
      </c>
      <c r="F164" s="3" t="s">
        <v>56</v>
      </c>
      <c r="G164" s="52" t="s">
        <v>466</v>
      </c>
      <c r="H164" s="3" t="s">
        <v>71</v>
      </c>
      <c r="I164" s="31">
        <v>2888</v>
      </c>
      <c r="J164" s="1">
        <v>0.19575231481481481</v>
      </c>
      <c r="N164" s="23" t="s">
        <v>360</v>
      </c>
    </row>
    <row r="165" spans="1:14" x14ac:dyDescent="0.25">
      <c r="A165" s="3">
        <v>14</v>
      </c>
      <c r="B165" s="3">
        <v>163</v>
      </c>
      <c r="D165" s="3">
        <v>146</v>
      </c>
      <c r="E165" s="33">
        <v>44436.375706018516</v>
      </c>
      <c r="F165" s="3" t="s">
        <v>56</v>
      </c>
      <c r="G165" s="52" t="s">
        <v>467</v>
      </c>
      <c r="H165" s="3">
        <v>42.44</v>
      </c>
      <c r="I165" s="31">
        <v>2669</v>
      </c>
      <c r="J165" s="1">
        <v>0.22806712962962963</v>
      </c>
      <c r="N165" s="24" t="s">
        <v>165</v>
      </c>
    </row>
    <row r="166" spans="1:14" x14ac:dyDescent="0.25">
      <c r="A166" s="3">
        <v>15</v>
      </c>
      <c r="B166" s="3">
        <v>164</v>
      </c>
      <c r="C166" s="3">
        <v>117</v>
      </c>
      <c r="D166" s="3">
        <v>147</v>
      </c>
      <c r="E166" s="33">
        <v>44458.375</v>
      </c>
      <c r="F166" s="3" t="s">
        <v>56</v>
      </c>
      <c r="G166" s="52" t="s">
        <v>468</v>
      </c>
      <c r="H166" s="3" t="s">
        <v>73</v>
      </c>
      <c r="I166" s="31">
        <v>2946</v>
      </c>
      <c r="J166" s="1">
        <v>0.19177083333333333</v>
      </c>
      <c r="N166" s="23" t="s">
        <v>401</v>
      </c>
    </row>
    <row r="167" spans="1:14" x14ac:dyDescent="0.25">
      <c r="A167" s="3">
        <v>16</v>
      </c>
      <c r="B167" s="3">
        <v>165</v>
      </c>
      <c r="D167" s="3">
        <v>148</v>
      </c>
      <c r="E167" s="63">
        <v>44464.33321759259</v>
      </c>
      <c r="F167" s="65" t="s">
        <v>56</v>
      </c>
      <c r="G167" s="82" t="s">
        <v>469</v>
      </c>
      <c r="H167" s="65">
        <v>42.56</v>
      </c>
      <c r="I167" s="66">
        <v>3026</v>
      </c>
      <c r="J167" s="64">
        <v>0.18625</v>
      </c>
      <c r="N167" s="9" t="s">
        <v>150</v>
      </c>
    </row>
    <row r="168" spans="1:14" x14ac:dyDescent="0.25">
      <c r="A168" s="3">
        <v>17</v>
      </c>
      <c r="B168" s="3">
        <v>166</v>
      </c>
      <c r="C168" s="3">
        <v>118</v>
      </c>
      <c r="D168" s="3">
        <v>149</v>
      </c>
      <c r="E168" s="33">
        <v>44472.420740740738</v>
      </c>
      <c r="F168" s="3" t="s">
        <v>56</v>
      </c>
      <c r="G168" s="79" t="s">
        <v>470</v>
      </c>
      <c r="H168" s="3">
        <v>42.22</v>
      </c>
      <c r="I168" s="31">
        <v>2839</v>
      </c>
      <c r="J168" s="1">
        <v>0.18281250000000002</v>
      </c>
      <c r="L168" s="7" t="s">
        <v>471</v>
      </c>
    </row>
    <row r="169" spans="1:14" x14ac:dyDescent="0.25">
      <c r="A169" s="3">
        <v>18</v>
      </c>
      <c r="B169" s="3">
        <v>167</v>
      </c>
      <c r="D169" s="3">
        <v>150</v>
      </c>
      <c r="E169" s="33">
        <v>44493.333368055559</v>
      </c>
      <c r="F169" s="3" t="s">
        <v>56</v>
      </c>
      <c r="G169" s="52" t="s">
        <v>472</v>
      </c>
      <c r="H169" s="3" t="s">
        <v>473</v>
      </c>
      <c r="I169" s="31">
        <v>2916</v>
      </c>
      <c r="J169" s="1">
        <v>0.20127314814814815</v>
      </c>
      <c r="K169"/>
      <c r="N169" s="23" t="s">
        <v>366</v>
      </c>
    </row>
    <row r="170" spans="1:14" x14ac:dyDescent="0.25">
      <c r="A170" s="3">
        <v>19</v>
      </c>
      <c r="B170" s="3">
        <v>168</v>
      </c>
      <c r="D170" s="3">
        <v>151</v>
      </c>
      <c r="E170" s="63">
        <v>44498.375</v>
      </c>
      <c r="F170" s="65" t="s">
        <v>56</v>
      </c>
      <c r="G170" s="82" t="s">
        <v>474</v>
      </c>
      <c r="H170" s="65">
        <v>42.2</v>
      </c>
      <c r="I170" s="66">
        <v>2986</v>
      </c>
      <c r="J170" s="64">
        <v>0.20401620370370371</v>
      </c>
      <c r="K170" s="58"/>
      <c r="N170" s="23" t="s">
        <v>370</v>
      </c>
    </row>
    <row r="171" spans="1:14" x14ac:dyDescent="0.25">
      <c r="A171" s="3">
        <v>20</v>
      </c>
      <c r="B171" s="3">
        <v>169</v>
      </c>
      <c r="D171" s="3">
        <v>152</v>
      </c>
      <c r="E171" s="63">
        <v>44499.375</v>
      </c>
      <c r="F171" s="65" t="s">
        <v>56</v>
      </c>
      <c r="G171" s="82" t="s">
        <v>475</v>
      </c>
      <c r="H171" s="65">
        <v>42.2</v>
      </c>
      <c r="I171" s="66">
        <v>2698</v>
      </c>
      <c r="J171" s="64">
        <v>0.21487268518518518</v>
      </c>
      <c r="K171" s="58"/>
      <c r="N171" s="23" t="s">
        <v>372</v>
      </c>
    </row>
    <row r="172" spans="1:14" x14ac:dyDescent="0.25">
      <c r="A172" s="3">
        <v>21</v>
      </c>
      <c r="B172" s="3">
        <v>170</v>
      </c>
      <c r="D172" s="3">
        <v>153</v>
      </c>
      <c r="E172" s="63">
        <v>44500.375023148146</v>
      </c>
      <c r="F172" s="65" t="s">
        <v>56</v>
      </c>
      <c r="G172" s="82" t="s">
        <v>476</v>
      </c>
      <c r="H172" s="65">
        <v>42.47</v>
      </c>
      <c r="I172" s="66">
        <v>2899</v>
      </c>
      <c r="J172" s="64">
        <v>0.19940972222222222</v>
      </c>
      <c r="K172" s="58">
        <v>4</v>
      </c>
      <c r="N172" s="23" t="s">
        <v>364</v>
      </c>
    </row>
    <row r="173" spans="1:14" x14ac:dyDescent="0.25">
      <c r="A173" s="3">
        <v>22</v>
      </c>
      <c r="B173" s="3">
        <v>171</v>
      </c>
      <c r="D173" s="3">
        <v>154</v>
      </c>
      <c r="E173" s="33">
        <v>44513.375277777777</v>
      </c>
      <c r="F173" s="3" t="s">
        <v>56</v>
      </c>
      <c r="G173" s="52" t="s">
        <v>477</v>
      </c>
      <c r="H173" s="3" t="s">
        <v>313</v>
      </c>
      <c r="I173" s="31">
        <v>3024</v>
      </c>
      <c r="J173" s="1">
        <v>0.18502314814814813</v>
      </c>
      <c r="N173" s="24" t="s">
        <v>175</v>
      </c>
    </row>
    <row r="174" spans="1:14" x14ac:dyDescent="0.25">
      <c r="A174" s="3">
        <v>23</v>
      </c>
      <c r="B174" s="3">
        <v>172</v>
      </c>
      <c r="D174" s="3">
        <v>155</v>
      </c>
      <c r="E174" s="33">
        <v>44527.333854166667</v>
      </c>
      <c r="F174" s="3" t="s">
        <v>56</v>
      </c>
      <c r="G174" s="52" t="s">
        <v>478</v>
      </c>
      <c r="H174" s="3" t="s">
        <v>76</v>
      </c>
      <c r="I174" s="31">
        <v>2887</v>
      </c>
      <c r="J174" s="1">
        <v>0.19543981481481479</v>
      </c>
      <c r="N174" s="9" t="s">
        <v>147</v>
      </c>
    </row>
    <row r="175" spans="1:14" x14ac:dyDescent="0.25">
      <c r="A175" s="3">
        <v>24</v>
      </c>
      <c r="B175" s="3">
        <v>173</v>
      </c>
      <c r="E175" s="33">
        <v>44533.252696759257</v>
      </c>
      <c r="F175" s="3" t="s">
        <v>56</v>
      </c>
      <c r="G175" s="52" t="s">
        <v>409</v>
      </c>
      <c r="H175" s="3" t="s">
        <v>136</v>
      </c>
      <c r="I175" s="31">
        <v>2969</v>
      </c>
      <c r="J175" s="1">
        <v>0.19030092592592593</v>
      </c>
      <c r="N175" s="9" t="s">
        <v>157</v>
      </c>
    </row>
    <row r="176" spans="1:14" x14ac:dyDescent="0.25">
      <c r="A176" s="3">
        <v>1</v>
      </c>
      <c r="B176" s="68">
        <v>174</v>
      </c>
      <c r="C176" s="3">
        <v>119</v>
      </c>
      <c r="D176" s="3">
        <v>156</v>
      </c>
      <c r="E176" s="63">
        <v>44660.386018518519</v>
      </c>
      <c r="F176" s="65" t="s">
        <v>56</v>
      </c>
      <c r="G176" s="82" t="s">
        <v>479</v>
      </c>
      <c r="H176" s="65">
        <v>42.22</v>
      </c>
      <c r="I176" s="65">
        <v>3244</v>
      </c>
      <c r="J176" s="64">
        <v>0.21813657407407408</v>
      </c>
      <c r="N176" s="23" t="s">
        <v>343</v>
      </c>
    </row>
    <row r="177" spans="1:21" x14ac:dyDescent="0.25">
      <c r="A177" s="3">
        <v>2</v>
      </c>
      <c r="B177" s="68">
        <v>175</v>
      </c>
      <c r="E177" s="63">
        <v>44667.375</v>
      </c>
      <c r="F177" s="65" t="s">
        <v>56</v>
      </c>
      <c r="G177" s="82" t="s">
        <v>480</v>
      </c>
      <c r="H177" s="65">
        <v>42.2</v>
      </c>
      <c r="I177" s="65">
        <v>2919</v>
      </c>
      <c r="J177" s="64">
        <v>0.20126157407407408</v>
      </c>
      <c r="L177" s="3" t="s">
        <v>116</v>
      </c>
    </row>
    <row r="178" spans="1:21" x14ac:dyDescent="0.25">
      <c r="A178" s="3">
        <v>3</v>
      </c>
      <c r="B178" s="68">
        <v>176</v>
      </c>
      <c r="C178" s="3">
        <v>120</v>
      </c>
      <c r="D178" s="3">
        <v>157</v>
      </c>
      <c r="E178" s="69">
        <v>44702.458333333336</v>
      </c>
      <c r="F178" s="71" t="s">
        <v>56</v>
      </c>
      <c r="G178" s="83" t="s">
        <v>481</v>
      </c>
      <c r="H178" s="71">
        <v>42.2</v>
      </c>
      <c r="I178" s="71">
        <v>3042</v>
      </c>
      <c r="J178" s="70">
        <v>0.19503472222222223</v>
      </c>
      <c r="N178" s="23" t="s">
        <v>482</v>
      </c>
    </row>
    <row r="179" spans="1:21" x14ac:dyDescent="0.25">
      <c r="A179" s="3">
        <v>4</v>
      </c>
      <c r="B179" s="68">
        <v>177</v>
      </c>
      <c r="C179" s="3">
        <v>121</v>
      </c>
      <c r="D179" s="3">
        <v>158</v>
      </c>
      <c r="E179" s="63">
        <v>44737.379166666666</v>
      </c>
      <c r="F179" s="65" t="s">
        <v>56</v>
      </c>
      <c r="G179" s="82" t="s">
        <v>483</v>
      </c>
      <c r="H179" s="65">
        <v>42.2</v>
      </c>
      <c r="I179" s="65">
        <v>3046</v>
      </c>
      <c r="J179" s="64">
        <v>0.20733796296296297</v>
      </c>
      <c r="N179" s="23" t="s">
        <v>355</v>
      </c>
    </row>
    <row r="180" spans="1:21" x14ac:dyDescent="0.25">
      <c r="A180" s="3">
        <v>5</v>
      </c>
      <c r="B180" s="68">
        <v>178</v>
      </c>
      <c r="C180" s="3">
        <v>122</v>
      </c>
      <c r="D180" s="3">
        <v>159</v>
      </c>
      <c r="E180" s="63">
        <v>44884.375023148146</v>
      </c>
      <c r="F180" s="65" t="s">
        <v>56</v>
      </c>
      <c r="G180" s="82" t="s">
        <v>484</v>
      </c>
      <c r="H180" s="65">
        <v>42.23</v>
      </c>
      <c r="I180" s="65">
        <v>2997</v>
      </c>
      <c r="J180" s="64">
        <v>0.21682870370370369</v>
      </c>
      <c r="N180" s="9" t="s">
        <v>396</v>
      </c>
    </row>
    <row r="181" spans="1:21" s="54" customFormat="1" x14ac:dyDescent="0.25">
      <c r="A181" s="74">
        <v>1</v>
      </c>
      <c r="B181" s="74">
        <v>179</v>
      </c>
      <c r="C181" s="74">
        <v>123</v>
      </c>
      <c r="D181" s="74">
        <v>160</v>
      </c>
      <c r="E181" s="76">
        <v>44933.333009259259</v>
      </c>
      <c r="F181" s="77" t="s">
        <v>56</v>
      </c>
      <c r="G181" s="84" t="s">
        <v>485</v>
      </c>
      <c r="H181" s="77">
        <v>42.16</v>
      </c>
      <c r="I181" s="77">
        <v>3086</v>
      </c>
      <c r="J181" s="78">
        <v>0.20599537037037038</v>
      </c>
      <c r="K181" s="74"/>
      <c r="L181" s="74"/>
      <c r="N181" s="75" t="s">
        <v>350</v>
      </c>
      <c r="O181" s="75"/>
      <c r="R181" s="74"/>
      <c r="S181" s="74"/>
      <c r="T181" s="74"/>
      <c r="U181" s="74"/>
    </row>
    <row r="182" spans="1:21" x14ac:dyDescent="0.25">
      <c r="A182" s="3">
        <v>2</v>
      </c>
      <c r="B182" s="3">
        <v>180</v>
      </c>
      <c r="D182" s="3">
        <v>161</v>
      </c>
      <c r="E182" s="6">
        <v>45045.375</v>
      </c>
      <c r="F182" s="3" t="s">
        <v>56</v>
      </c>
      <c r="G182" s="52" t="s">
        <v>377</v>
      </c>
      <c r="H182" s="3">
        <v>42.68</v>
      </c>
      <c r="I182" s="3">
        <v>3096</v>
      </c>
      <c r="J182" s="1">
        <v>0.24114583333333331</v>
      </c>
      <c r="N182" s="9" t="s">
        <v>349</v>
      </c>
    </row>
    <row r="183" spans="1:21" x14ac:dyDescent="0.25">
      <c r="A183" s="3">
        <v>3</v>
      </c>
      <c r="B183" s="3">
        <v>181</v>
      </c>
      <c r="D183" s="3">
        <v>162</v>
      </c>
      <c r="E183" s="63">
        <v>45083.665972222225</v>
      </c>
      <c r="F183" s="65" t="s">
        <v>56</v>
      </c>
      <c r="G183" s="85" t="s">
        <v>486</v>
      </c>
      <c r="H183" s="65">
        <v>42.2</v>
      </c>
      <c r="I183" s="65">
        <v>2954</v>
      </c>
      <c r="J183" s="64">
        <v>0.21202546296296296</v>
      </c>
      <c r="N183" s="23" t="s">
        <v>399</v>
      </c>
    </row>
    <row r="184" spans="1:21" x14ac:dyDescent="0.25">
      <c r="A184" s="3">
        <v>4</v>
      </c>
      <c r="B184" s="3">
        <v>182</v>
      </c>
      <c r="C184" s="3">
        <v>124</v>
      </c>
      <c r="D184" s="86">
        <v>163</v>
      </c>
      <c r="E184" s="63">
        <v>45109.333067129628</v>
      </c>
      <c r="F184" s="65" t="s">
        <v>56</v>
      </c>
      <c r="G184" s="85" t="s">
        <v>487</v>
      </c>
      <c r="H184" s="65">
        <v>42.4</v>
      </c>
      <c r="I184" s="65">
        <v>3141</v>
      </c>
      <c r="J184" s="64">
        <v>0.21568287037037037</v>
      </c>
      <c r="N184" s="23" t="s">
        <v>344</v>
      </c>
    </row>
    <row r="185" spans="1:21" x14ac:dyDescent="0.25">
      <c r="A185" s="3">
        <v>5</v>
      </c>
      <c r="B185" s="3">
        <v>183</v>
      </c>
      <c r="C185" s="3">
        <v>125</v>
      </c>
      <c r="D185" s="3">
        <v>164</v>
      </c>
      <c r="E185" s="76">
        <v>45171.500185185185</v>
      </c>
      <c r="F185" s="77" t="b">
        <v>0</v>
      </c>
      <c r="G185" s="87" t="s">
        <v>488</v>
      </c>
      <c r="H185" s="77">
        <v>42.22</v>
      </c>
      <c r="I185" s="77">
        <v>3084</v>
      </c>
      <c r="J185" s="78">
        <v>0.24251157407407409</v>
      </c>
      <c r="N185" s="23" t="s">
        <v>405</v>
      </c>
    </row>
    <row r="186" spans="1:21" x14ac:dyDescent="0.25">
      <c r="A186" s="3">
        <v>6</v>
      </c>
      <c r="B186" s="3">
        <v>184</v>
      </c>
      <c r="D186" s="3">
        <v>165</v>
      </c>
      <c r="E186" s="63">
        <v>45228.334722222222</v>
      </c>
      <c r="F186" s="65" t="s">
        <v>56</v>
      </c>
      <c r="G186" s="85" t="s">
        <v>489</v>
      </c>
      <c r="H186" s="65">
        <v>42.2</v>
      </c>
      <c r="I186" s="65">
        <v>3070</v>
      </c>
      <c r="J186" s="64">
        <v>0.22571759259259258</v>
      </c>
      <c r="N186" s="23" t="s">
        <v>363</v>
      </c>
    </row>
    <row r="187" spans="1:21" x14ac:dyDescent="0.25">
      <c r="A187" s="3">
        <v>1</v>
      </c>
      <c r="B187" s="68">
        <v>185</v>
      </c>
      <c r="C187" s="3">
        <v>125</v>
      </c>
      <c r="D187" s="3">
        <v>166</v>
      </c>
      <c r="E187" s="63">
        <v>45668.416585648149</v>
      </c>
      <c r="F187" s="65" t="s">
        <v>56</v>
      </c>
      <c r="G187" s="85" t="s">
        <v>490</v>
      </c>
      <c r="H187" s="65">
        <v>42.51</v>
      </c>
      <c r="I187" s="65">
        <v>3033</v>
      </c>
      <c r="J187" s="64">
        <v>0.22936342592592593</v>
      </c>
      <c r="N187" s="26" t="s">
        <v>342</v>
      </c>
    </row>
    <row r="188" spans="1:21" x14ac:dyDescent="0.25">
      <c r="A188" s="3">
        <v>2</v>
      </c>
      <c r="B188" s="68">
        <v>186</v>
      </c>
      <c r="C188" s="3">
        <v>125</v>
      </c>
      <c r="D188" s="3">
        <v>166</v>
      </c>
      <c r="E188" s="63">
        <v>45689.332638888889</v>
      </c>
      <c r="F188" s="65" t="s">
        <v>56</v>
      </c>
      <c r="G188" s="85" t="s">
        <v>485</v>
      </c>
      <c r="H188" s="65">
        <v>42.2</v>
      </c>
      <c r="I188" s="65">
        <v>3014</v>
      </c>
      <c r="J188" s="64">
        <v>0.2056712962962963</v>
      </c>
      <c r="N188" s="9" t="s">
        <v>350</v>
      </c>
    </row>
    <row r="189" spans="1:21" ht="15.75" thickBot="1" x14ac:dyDescent="0.3">
      <c r="A189" s="3">
        <v>3</v>
      </c>
      <c r="B189" s="68">
        <v>187</v>
      </c>
      <c r="C189" s="3">
        <v>126</v>
      </c>
      <c r="D189" s="3">
        <v>167</v>
      </c>
      <c r="E189" s="63">
        <v>45771.413194444445</v>
      </c>
      <c r="F189" s="65" t="b">
        <v>0</v>
      </c>
      <c r="G189" s="85" t="s">
        <v>491</v>
      </c>
      <c r="H189" s="65">
        <v>42.2</v>
      </c>
      <c r="I189" s="65">
        <v>3049</v>
      </c>
      <c r="J189" s="64">
        <v>0.21456018518518519</v>
      </c>
      <c r="N189" s="23" t="s">
        <v>397</v>
      </c>
    </row>
    <row r="190" spans="1:21" x14ac:dyDescent="0.25">
      <c r="A190" s="57">
        <v>4</v>
      </c>
      <c r="B190" s="68">
        <v>188</v>
      </c>
      <c r="C190" s="57">
        <v>127</v>
      </c>
      <c r="D190" s="57">
        <v>168</v>
      </c>
      <c r="E190" s="63">
        <v>45808.333414351851</v>
      </c>
      <c r="F190" s="65" t="s">
        <v>56</v>
      </c>
      <c r="G190" s="85" t="s">
        <v>492</v>
      </c>
      <c r="H190" s="65">
        <v>42.3</v>
      </c>
      <c r="I190" s="65">
        <v>3079</v>
      </c>
      <c r="J190" s="64">
        <v>0.20413194444444444</v>
      </c>
      <c r="N190" s="9" t="s">
        <v>404</v>
      </c>
      <c r="P190" s="49"/>
      <c r="Q190" s="13" t="s">
        <v>124</v>
      </c>
    </row>
    <row r="191" spans="1:21" x14ac:dyDescent="0.25">
      <c r="A191" s="3">
        <v>5</v>
      </c>
      <c r="B191" s="68">
        <v>189</v>
      </c>
      <c r="C191" s="3">
        <v>128</v>
      </c>
      <c r="D191" s="3">
        <v>169</v>
      </c>
      <c r="E191" s="63">
        <v>45864.332372685189</v>
      </c>
      <c r="F191" s="65" t="s">
        <v>56</v>
      </c>
      <c r="G191" s="85" t="s">
        <v>493</v>
      </c>
      <c r="H191" s="65">
        <v>42.94</v>
      </c>
      <c r="I191" s="65">
        <v>3079</v>
      </c>
      <c r="J191" s="64">
        <v>0.25472222222222224</v>
      </c>
      <c r="N191" s="23" t="s">
        <v>340</v>
      </c>
      <c r="P191" s="14">
        <v>6</v>
      </c>
      <c r="Q191" s="15" t="s">
        <v>125</v>
      </c>
    </row>
    <row r="192" spans="1:21" x14ac:dyDescent="0.25">
      <c r="A192" s="3">
        <v>1</v>
      </c>
      <c r="B192" s="3">
        <v>190</v>
      </c>
      <c r="C192" s="3">
        <v>128</v>
      </c>
      <c r="D192" s="3">
        <v>170</v>
      </c>
      <c r="E192" s="63">
        <v>46118.374305555553</v>
      </c>
      <c r="F192" s="65" t="s">
        <v>56</v>
      </c>
      <c r="G192" s="85" t="s">
        <v>494</v>
      </c>
      <c r="H192" s="65">
        <v>42.2</v>
      </c>
      <c r="I192" s="65">
        <v>2964</v>
      </c>
      <c r="J192" s="64">
        <v>0.26947916666666666</v>
      </c>
      <c r="N192" s="9" t="s">
        <v>156</v>
      </c>
      <c r="P192" s="16">
        <v>11</v>
      </c>
      <c r="Q192" s="15" t="s">
        <v>126</v>
      </c>
    </row>
    <row r="193" spans="1:21" x14ac:dyDescent="0.25">
      <c r="A193" s="3">
        <v>2</v>
      </c>
      <c r="B193" s="3">
        <v>191</v>
      </c>
      <c r="C193" s="3">
        <v>129</v>
      </c>
      <c r="D193" s="3">
        <v>171</v>
      </c>
      <c r="E193" s="63">
        <v>46143.333495370367</v>
      </c>
      <c r="F193" s="65" t="s">
        <v>56</v>
      </c>
      <c r="G193" s="85" t="s">
        <v>495</v>
      </c>
      <c r="H193" s="65">
        <v>42.23</v>
      </c>
      <c r="I193" s="65">
        <v>2975</v>
      </c>
      <c r="J193" s="64">
        <v>0.2109375</v>
      </c>
      <c r="N193" s="9" t="s">
        <v>383</v>
      </c>
      <c r="P193" s="22">
        <v>1</v>
      </c>
      <c r="Q193" s="15" t="s">
        <v>131</v>
      </c>
    </row>
    <row r="194" spans="1:21" x14ac:dyDescent="0.25">
      <c r="A194" s="3">
        <v>3</v>
      </c>
      <c r="B194" s="3">
        <v>192</v>
      </c>
      <c r="C194" s="3">
        <v>130</v>
      </c>
      <c r="D194" s="3">
        <v>172</v>
      </c>
      <c r="E194" s="63">
        <v>46158.333738425928</v>
      </c>
      <c r="F194" s="65" t="s">
        <v>56</v>
      </c>
      <c r="G194" s="85" t="s">
        <v>496</v>
      </c>
      <c r="H194" s="65">
        <v>42.47</v>
      </c>
      <c r="I194" s="65">
        <v>3025</v>
      </c>
      <c r="J194" s="64">
        <v>0.21409722222222222</v>
      </c>
      <c r="N194" s="9" t="s">
        <v>174</v>
      </c>
      <c r="P194" s="36">
        <f>SUM(Kommuner!E2:E99)</f>
        <v>97</v>
      </c>
      <c r="Q194" s="15" t="s">
        <v>178</v>
      </c>
    </row>
    <row r="195" spans="1:21" s="89" customFormat="1" x14ac:dyDescent="0.25">
      <c r="A195" s="57">
        <v>4</v>
      </c>
      <c r="B195" s="57">
        <v>193</v>
      </c>
      <c r="C195" s="57">
        <v>130</v>
      </c>
      <c r="D195" s="57">
        <v>173</v>
      </c>
      <c r="E195" s="63">
        <v>46193.354409722226</v>
      </c>
      <c r="F195" s="65" t="s">
        <v>56</v>
      </c>
      <c r="G195" s="85" t="s">
        <v>497</v>
      </c>
      <c r="H195" s="65">
        <v>42.29</v>
      </c>
      <c r="I195" s="65">
        <v>3020</v>
      </c>
      <c r="J195" s="64">
        <v>0.22199074074074074</v>
      </c>
      <c r="K195" s="57"/>
      <c r="L195" s="57"/>
      <c r="N195" s="23" t="s">
        <v>498</v>
      </c>
      <c r="O195" s="24"/>
      <c r="P195" s="37">
        <v>18</v>
      </c>
      <c r="Q195" s="18" t="s">
        <v>322</v>
      </c>
      <c r="R195" s="57"/>
      <c r="S195" s="57"/>
      <c r="T195" s="57"/>
      <c r="U195" s="57"/>
    </row>
    <row r="196" spans="1:21" x14ac:dyDescent="0.25">
      <c r="A196" s="3">
        <v>5</v>
      </c>
      <c r="B196" s="3">
        <v>194</v>
      </c>
      <c r="C196" s="3">
        <v>130</v>
      </c>
      <c r="D196" s="3">
        <v>174</v>
      </c>
      <c r="E196" s="92">
        <v>46208.375</v>
      </c>
      <c r="F196" s="95" t="b">
        <v>0</v>
      </c>
      <c r="G196" s="93" t="s">
        <v>499</v>
      </c>
      <c r="H196" s="95">
        <v>42.22</v>
      </c>
      <c r="I196" s="95">
        <v>2979</v>
      </c>
      <c r="J196" s="94">
        <v>0.20569444444444446</v>
      </c>
      <c r="N196" s="9" t="s">
        <v>366</v>
      </c>
      <c r="P196" s="38">
        <v>4</v>
      </c>
      <c r="Q196" s="18" t="s">
        <v>324</v>
      </c>
    </row>
    <row r="197" spans="1:21" ht="15.75" thickBot="1" x14ac:dyDescent="0.3">
      <c r="P197" s="39">
        <v>2</v>
      </c>
      <c r="Q197" s="40" t="s">
        <v>323</v>
      </c>
    </row>
  </sheetData>
  <sortState xmlns:xlrd2="http://schemas.microsoft.com/office/spreadsheetml/2017/richdata2" ref="B1:AQ33">
    <sortCondition ref="B1"/>
  </sortState>
  <mergeCells count="6">
    <mergeCell ref="K55:K56"/>
    <mergeCell ref="K38:K39"/>
    <mergeCell ref="K40:K41"/>
    <mergeCell ref="K44:K45"/>
    <mergeCell ref="K46:K48"/>
    <mergeCell ref="K51:K52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topLeftCell="A22" workbookViewId="0">
      <selection activeCell="M28" sqref="M28"/>
    </sheetView>
  </sheetViews>
  <sheetFormatPr defaultRowHeight="15" x14ac:dyDescent="0.25"/>
  <cols>
    <col min="3" max="3" width="17.42578125" bestFit="1" customWidth="1"/>
    <col min="8" max="8" width="9.28515625" bestFit="1" customWidth="1"/>
    <col min="9" max="9" width="17.85546875" style="52" bestFit="1" customWidth="1"/>
    <col min="10" max="10" width="18.28515625" style="52" customWidth="1"/>
    <col min="11" max="11" width="22" customWidth="1"/>
    <col min="12" max="12" width="25.7109375" customWidth="1"/>
    <col min="13" max="13" width="16" bestFit="1" customWidth="1"/>
  </cols>
  <sheetData>
    <row r="1" spans="1:13" ht="15.75" thickBot="1" x14ac:dyDescent="0.3">
      <c r="A1" s="5" t="s">
        <v>179</v>
      </c>
      <c r="C1" s="3"/>
      <c r="H1" s="3"/>
      <c r="I1" s="51" t="s">
        <v>335</v>
      </c>
      <c r="J1" s="72" t="s">
        <v>336</v>
      </c>
      <c r="K1" s="5" t="s">
        <v>337</v>
      </c>
      <c r="L1" s="73" t="s">
        <v>338</v>
      </c>
      <c r="M1" s="73" t="s">
        <v>339</v>
      </c>
    </row>
    <row r="2" spans="1:13" x14ac:dyDescent="0.25">
      <c r="C2" s="30" t="s">
        <v>181</v>
      </c>
      <c r="D2" s="21" t="s">
        <v>180</v>
      </c>
      <c r="E2" s="17">
        <v>1</v>
      </c>
      <c r="H2" s="3">
        <v>1</v>
      </c>
      <c r="I2" s="88" t="s">
        <v>362</v>
      </c>
      <c r="J2" s="60"/>
      <c r="K2" s="61"/>
      <c r="L2" s="50"/>
      <c r="M2" s="61"/>
    </row>
    <row r="3" spans="1:13" x14ac:dyDescent="0.25">
      <c r="C3" s="28" t="s">
        <v>182</v>
      </c>
      <c r="D3" s="3" t="s">
        <v>180</v>
      </c>
      <c r="E3" s="18">
        <v>1</v>
      </c>
      <c r="H3" s="3"/>
      <c r="M3" s="50"/>
    </row>
    <row r="4" spans="1:13" x14ac:dyDescent="0.25">
      <c r="C4" s="28" t="s">
        <v>183</v>
      </c>
      <c r="D4" s="3" t="s">
        <v>180</v>
      </c>
      <c r="E4" s="18">
        <v>1</v>
      </c>
      <c r="H4" s="3"/>
      <c r="J4" s="53"/>
      <c r="K4" s="50"/>
      <c r="M4" s="54"/>
    </row>
    <row r="5" spans="1:13" x14ac:dyDescent="0.25">
      <c r="C5" s="28" t="s">
        <v>184</v>
      </c>
      <c r="D5" s="3" t="s">
        <v>180</v>
      </c>
      <c r="E5" s="18">
        <v>1</v>
      </c>
      <c r="H5" s="3"/>
    </row>
    <row r="6" spans="1:13" x14ac:dyDescent="0.25">
      <c r="C6" s="28" t="s">
        <v>185</v>
      </c>
      <c r="D6" s="3" t="s">
        <v>180</v>
      </c>
      <c r="E6" s="18">
        <v>1</v>
      </c>
      <c r="H6" s="3"/>
      <c r="I6" s="53"/>
      <c r="K6" s="50"/>
      <c r="L6" s="50"/>
    </row>
    <row r="7" spans="1:13" x14ac:dyDescent="0.25">
      <c r="C7" s="28" t="s">
        <v>186</v>
      </c>
      <c r="D7" s="3" t="s">
        <v>180</v>
      </c>
      <c r="E7" s="18">
        <v>1</v>
      </c>
      <c r="H7" s="3"/>
      <c r="I7" s="53"/>
    </row>
    <row r="8" spans="1:13" x14ac:dyDescent="0.25">
      <c r="C8" s="28" t="s">
        <v>187</v>
      </c>
      <c r="D8" s="3" t="s">
        <v>180</v>
      </c>
      <c r="E8" s="18">
        <v>1</v>
      </c>
      <c r="H8" s="3"/>
    </row>
    <row r="9" spans="1:13" x14ac:dyDescent="0.25">
      <c r="C9" s="28" t="s">
        <v>188</v>
      </c>
      <c r="D9" s="3" t="s">
        <v>180</v>
      </c>
      <c r="E9" s="18">
        <v>1</v>
      </c>
      <c r="H9" s="3"/>
    </row>
    <row r="10" spans="1:13" x14ac:dyDescent="0.25">
      <c r="C10" s="28" t="s">
        <v>189</v>
      </c>
      <c r="D10" s="3" t="s">
        <v>180</v>
      </c>
      <c r="E10" s="18">
        <v>1</v>
      </c>
      <c r="H10" s="3"/>
    </row>
    <row r="11" spans="1:13" x14ac:dyDescent="0.25">
      <c r="C11" s="28" t="s">
        <v>190</v>
      </c>
      <c r="D11" s="3" t="s">
        <v>180</v>
      </c>
      <c r="E11" s="18">
        <v>1</v>
      </c>
      <c r="H11" s="3"/>
    </row>
    <row r="12" spans="1:13" x14ac:dyDescent="0.25">
      <c r="C12" s="28" t="s">
        <v>191</v>
      </c>
      <c r="D12" s="3" t="s">
        <v>180</v>
      </c>
      <c r="E12" s="18">
        <v>1</v>
      </c>
      <c r="H12" s="3"/>
    </row>
    <row r="13" spans="1:13" x14ac:dyDescent="0.25">
      <c r="C13" s="28" t="s">
        <v>192</v>
      </c>
      <c r="D13" s="3" t="s">
        <v>180</v>
      </c>
      <c r="E13" s="18">
        <v>1</v>
      </c>
      <c r="H13" s="3"/>
    </row>
    <row r="14" spans="1:13" x14ac:dyDescent="0.25">
      <c r="C14" s="28" t="s">
        <v>193</v>
      </c>
      <c r="D14" s="3" t="s">
        <v>180</v>
      </c>
      <c r="E14" s="18">
        <v>1</v>
      </c>
      <c r="H14" s="3"/>
    </row>
    <row r="15" spans="1:13" x14ac:dyDescent="0.25">
      <c r="C15" s="28" t="s">
        <v>194</v>
      </c>
      <c r="D15" s="3" t="s">
        <v>180</v>
      </c>
      <c r="E15" s="18">
        <v>1</v>
      </c>
      <c r="H15" s="3"/>
    </row>
    <row r="16" spans="1:13" x14ac:dyDescent="0.25">
      <c r="C16" s="28" t="s">
        <v>195</v>
      </c>
      <c r="D16" s="3" t="s">
        <v>180</v>
      </c>
      <c r="E16" s="18">
        <v>1</v>
      </c>
      <c r="H16" s="3"/>
    </row>
    <row r="17" spans="3:9" x14ac:dyDescent="0.25">
      <c r="C17" s="28" t="s">
        <v>196</v>
      </c>
      <c r="D17" s="3" t="s">
        <v>180</v>
      </c>
      <c r="E17" s="18">
        <v>1</v>
      </c>
      <c r="H17" s="3"/>
    </row>
    <row r="18" spans="3:9" x14ac:dyDescent="0.25">
      <c r="C18" s="28" t="s">
        <v>197</v>
      </c>
      <c r="D18" s="3" t="s">
        <v>180</v>
      </c>
      <c r="E18" s="18"/>
      <c r="H18" s="50" t="s">
        <v>378</v>
      </c>
      <c r="I18" s="52" t="s">
        <v>379</v>
      </c>
    </row>
    <row r="19" spans="3:9" x14ac:dyDescent="0.25">
      <c r="C19" s="28" t="s">
        <v>198</v>
      </c>
      <c r="D19" s="3" t="s">
        <v>180</v>
      </c>
      <c r="E19" s="18">
        <v>1</v>
      </c>
      <c r="H19" s="4" t="s">
        <v>334</v>
      </c>
      <c r="I19" s="51">
        <f>SUM(-98,E2:E99)</f>
        <v>-1</v>
      </c>
    </row>
    <row r="20" spans="3:9" x14ac:dyDescent="0.25">
      <c r="C20" s="28" t="s">
        <v>199</v>
      </c>
      <c r="D20" s="3" t="s">
        <v>180</v>
      </c>
      <c r="E20" s="18">
        <v>1</v>
      </c>
    </row>
    <row r="21" spans="3:9" x14ac:dyDescent="0.25">
      <c r="C21" s="28" t="s">
        <v>200</v>
      </c>
      <c r="D21" s="3" t="s">
        <v>180</v>
      </c>
      <c r="E21" s="18">
        <v>1</v>
      </c>
    </row>
    <row r="22" spans="3:9" x14ac:dyDescent="0.25">
      <c r="C22" s="28" t="s">
        <v>201</v>
      </c>
      <c r="D22" s="3" t="s">
        <v>180</v>
      </c>
      <c r="E22" s="18">
        <v>1</v>
      </c>
    </row>
    <row r="23" spans="3:9" x14ac:dyDescent="0.25">
      <c r="C23" s="28" t="s">
        <v>202</v>
      </c>
      <c r="D23" s="3" t="s">
        <v>180</v>
      </c>
      <c r="E23" s="18">
        <v>1</v>
      </c>
    </row>
    <row r="24" spans="3:9" x14ac:dyDescent="0.25">
      <c r="C24" s="28" t="s">
        <v>203</v>
      </c>
      <c r="D24" s="3" t="s">
        <v>180</v>
      </c>
      <c r="E24" s="18">
        <v>1</v>
      </c>
    </row>
    <row r="25" spans="3:9" x14ac:dyDescent="0.25">
      <c r="C25" s="28" t="s">
        <v>204</v>
      </c>
      <c r="D25" s="3" t="s">
        <v>180</v>
      </c>
      <c r="E25" s="18">
        <v>1</v>
      </c>
    </row>
    <row r="26" spans="3:9" x14ac:dyDescent="0.25">
      <c r="C26" s="28" t="s">
        <v>158</v>
      </c>
      <c r="D26" s="3" t="s">
        <v>180</v>
      </c>
      <c r="E26" s="18">
        <v>1</v>
      </c>
    </row>
    <row r="27" spans="3:9" x14ac:dyDescent="0.25">
      <c r="C27" s="28" t="s">
        <v>205</v>
      </c>
      <c r="D27" s="3" t="s">
        <v>180</v>
      </c>
      <c r="E27" s="18">
        <v>1</v>
      </c>
    </row>
    <row r="28" spans="3:9" x14ac:dyDescent="0.25">
      <c r="C28" s="28" t="s">
        <v>206</v>
      </c>
      <c r="D28" s="3" t="s">
        <v>180</v>
      </c>
      <c r="E28" s="18">
        <v>1</v>
      </c>
    </row>
    <row r="29" spans="3:9" x14ac:dyDescent="0.25">
      <c r="C29" s="28" t="s">
        <v>207</v>
      </c>
      <c r="D29" s="3" t="s">
        <v>180</v>
      </c>
      <c r="E29" s="18">
        <v>1</v>
      </c>
    </row>
    <row r="30" spans="3:9" x14ac:dyDescent="0.25">
      <c r="C30" s="28" t="s">
        <v>208</v>
      </c>
      <c r="D30" s="3" t="s">
        <v>180</v>
      </c>
      <c r="E30" s="18">
        <v>1</v>
      </c>
    </row>
    <row r="31" spans="3:9" x14ac:dyDescent="0.25">
      <c r="C31" s="28" t="s">
        <v>209</v>
      </c>
      <c r="D31" s="3" t="s">
        <v>180</v>
      </c>
      <c r="E31" s="18">
        <v>1</v>
      </c>
    </row>
    <row r="32" spans="3:9" x14ac:dyDescent="0.25">
      <c r="C32" s="28" t="s">
        <v>210</v>
      </c>
      <c r="D32" s="3" t="s">
        <v>180</v>
      </c>
      <c r="E32" s="18">
        <v>1</v>
      </c>
    </row>
    <row r="33" spans="3:5" x14ac:dyDescent="0.25">
      <c r="C33" s="28" t="s">
        <v>211</v>
      </c>
      <c r="D33" s="3" t="s">
        <v>180</v>
      </c>
      <c r="E33" s="18">
        <v>1</v>
      </c>
    </row>
    <row r="34" spans="3:5" x14ac:dyDescent="0.25">
      <c r="C34" s="28" t="s">
        <v>212</v>
      </c>
      <c r="D34" s="3" t="s">
        <v>180</v>
      </c>
      <c r="E34" s="18">
        <v>1</v>
      </c>
    </row>
    <row r="35" spans="3:5" x14ac:dyDescent="0.25">
      <c r="C35" s="28" t="s">
        <v>213</v>
      </c>
      <c r="D35" s="3" t="s">
        <v>180</v>
      </c>
      <c r="E35" s="18">
        <v>1</v>
      </c>
    </row>
    <row r="36" spans="3:5" x14ac:dyDescent="0.25">
      <c r="C36" s="28" t="s">
        <v>214</v>
      </c>
      <c r="D36" s="3" t="s">
        <v>180</v>
      </c>
      <c r="E36" s="18">
        <v>1</v>
      </c>
    </row>
    <row r="37" spans="3:5" x14ac:dyDescent="0.25">
      <c r="C37" s="28" t="s">
        <v>215</v>
      </c>
      <c r="D37" s="3" t="s">
        <v>180</v>
      </c>
      <c r="E37" s="18">
        <v>1</v>
      </c>
    </row>
    <row r="38" spans="3:5" x14ac:dyDescent="0.25">
      <c r="C38" s="28" t="s">
        <v>216</v>
      </c>
      <c r="D38" s="3" t="s">
        <v>180</v>
      </c>
      <c r="E38" s="18">
        <v>1</v>
      </c>
    </row>
    <row r="39" spans="3:5" x14ac:dyDescent="0.25">
      <c r="C39" s="28" t="s">
        <v>217</v>
      </c>
      <c r="D39" s="3" t="s">
        <v>180</v>
      </c>
      <c r="E39" s="18">
        <v>1</v>
      </c>
    </row>
    <row r="40" spans="3:5" x14ac:dyDescent="0.25">
      <c r="C40" s="28" t="s">
        <v>218</v>
      </c>
      <c r="D40" s="3" t="s">
        <v>180</v>
      </c>
      <c r="E40" s="18">
        <v>1</v>
      </c>
    </row>
    <row r="41" spans="3:5" x14ac:dyDescent="0.25">
      <c r="C41" s="28" t="s">
        <v>219</v>
      </c>
      <c r="D41" s="3" t="s">
        <v>180</v>
      </c>
      <c r="E41" s="18">
        <v>1</v>
      </c>
    </row>
    <row r="42" spans="3:5" x14ac:dyDescent="0.25">
      <c r="C42" s="28" t="s">
        <v>220</v>
      </c>
      <c r="D42" s="3" t="s">
        <v>180</v>
      </c>
      <c r="E42" s="18">
        <v>1</v>
      </c>
    </row>
    <row r="43" spans="3:5" x14ac:dyDescent="0.25">
      <c r="C43" s="28" t="s">
        <v>221</v>
      </c>
      <c r="D43" s="3" t="s">
        <v>180</v>
      </c>
      <c r="E43" s="18">
        <v>1</v>
      </c>
    </row>
    <row r="44" spans="3:5" x14ac:dyDescent="0.25">
      <c r="C44" s="28" t="s">
        <v>222</v>
      </c>
      <c r="D44" s="3" t="s">
        <v>180</v>
      </c>
      <c r="E44" s="18">
        <v>1</v>
      </c>
    </row>
    <row r="45" spans="3:5" x14ac:dyDescent="0.25">
      <c r="C45" s="28" t="s">
        <v>223</v>
      </c>
      <c r="D45" s="3" t="s">
        <v>180</v>
      </c>
      <c r="E45" s="18">
        <v>1</v>
      </c>
    </row>
    <row r="46" spans="3:5" x14ac:dyDescent="0.25">
      <c r="C46" s="28" t="s">
        <v>224</v>
      </c>
      <c r="D46" s="3" t="s">
        <v>180</v>
      </c>
      <c r="E46" s="18">
        <v>1</v>
      </c>
    </row>
    <row r="47" spans="3:5" x14ac:dyDescent="0.25">
      <c r="C47" s="28" t="s">
        <v>225</v>
      </c>
      <c r="D47" s="3" t="s">
        <v>180</v>
      </c>
      <c r="E47" s="18">
        <v>1</v>
      </c>
    </row>
    <row r="48" spans="3:5" x14ac:dyDescent="0.25">
      <c r="C48" s="28" t="s">
        <v>226</v>
      </c>
      <c r="D48" s="3" t="s">
        <v>180</v>
      </c>
      <c r="E48" s="18">
        <v>1</v>
      </c>
    </row>
    <row r="49" spans="3:5" x14ac:dyDescent="0.25">
      <c r="C49" s="28" t="s">
        <v>227</v>
      </c>
      <c r="D49" s="3" t="s">
        <v>180</v>
      </c>
      <c r="E49" s="18">
        <v>1</v>
      </c>
    </row>
    <row r="50" spans="3:5" x14ac:dyDescent="0.25">
      <c r="C50" s="28" t="s">
        <v>228</v>
      </c>
      <c r="D50" s="3" t="s">
        <v>180</v>
      </c>
      <c r="E50" s="18">
        <v>1</v>
      </c>
    </row>
    <row r="51" spans="3:5" x14ac:dyDescent="0.25">
      <c r="C51" s="28" t="s">
        <v>229</v>
      </c>
      <c r="D51" s="3" t="s">
        <v>180</v>
      </c>
      <c r="E51" s="18">
        <v>1</v>
      </c>
    </row>
    <row r="52" spans="3:5" x14ac:dyDescent="0.25">
      <c r="C52" s="28" t="s">
        <v>230</v>
      </c>
      <c r="D52" s="3" t="s">
        <v>180</v>
      </c>
      <c r="E52" s="18">
        <v>1</v>
      </c>
    </row>
    <row r="53" spans="3:5" x14ac:dyDescent="0.25">
      <c r="C53" s="28" t="s">
        <v>231</v>
      </c>
      <c r="D53" s="3" t="s">
        <v>180</v>
      </c>
      <c r="E53" s="18">
        <v>1</v>
      </c>
    </row>
    <row r="54" spans="3:5" x14ac:dyDescent="0.25">
      <c r="C54" s="28" t="s">
        <v>232</v>
      </c>
      <c r="D54" s="3" t="s">
        <v>180</v>
      </c>
      <c r="E54" s="18">
        <v>1</v>
      </c>
    </row>
    <row r="55" spans="3:5" x14ac:dyDescent="0.25">
      <c r="C55" s="28" t="s">
        <v>233</v>
      </c>
      <c r="D55" s="3" t="s">
        <v>180</v>
      </c>
      <c r="E55" s="18">
        <v>1</v>
      </c>
    </row>
    <row r="56" spans="3:5" x14ac:dyDescent="0.25">
      <c r="C56" s="28" t="s">
        <v>234</v>
      </c>
      <c r="D56" s="3" t="s">
        <v>180</v>
      </c>
      <c r="E56" s="18">
        <v>1</v>
      </c>
    </row>
    <row r="57" spans="3:5" x14ac:dyDescent="0.25">
      <c r="C57" s="28" t="s">
        <v>235</v>
      </c>
      <c r="D57" s="3" t="s">
        <v>180</v>
      </c>
      <c r="E57" s="18">
        <v>1</v>
      </c>
    </row>
    <row r="58" spans="3:5" x14ac:dyDescent="0.25">
      <c r="C58" s="28" t="s">
        <v>236</v>
      </c>
      <c r="D58" s="3" t="s">
        <v>180</v>
      </c>
      <c r="E58" s="18">
        <v>1</v>
      </c>
    </row>
    <row r="59" spans="3:5" x14ac:dyDescent="0.25">
      <c r="C59" s="28" t="s">
        <v>237</v>
      </c>
      <c r="D59" s="3" t="s">
        <v>180</v>
      </c>
      <c r="E59" s="18">
        <v>1</v>
      </c>
    </row>
    <row r="60" spans="3:5" x14ac:dyDescent="0.25">
      <c r="C60" s="28" t="s">
        <v>238</v>
      </c>
      <c r="D60" s="3" t="s">
        <v>180</v>
      </c>
      <c r="E60" s="18">
        <v>1</v>
      </c>
    </row>
    <row r="61" spans="3:5" x14ac:dyDescent="0.25">
      <c r="C61" s="28" t="s">
        <v>239</v>
      </c>
      <c r="D61" s="3" t="s">
        <v>180</v>
      </c>
      <c r="E61" s="18">
        <v>1</v>
      </c>
    </row>
    <row r="62" spans="3:5" x14ac:dyDescent="0.25">
      <c r="C62" s="28" t="s">
        <v>240</v>
      </c>
      <c r="D62" s="3" t="s">
        <v>180</v>
      </c>
      <c r="E62" s="18">
        <v>1</v>
      </c>
    </row>
    <row r="63" spans="3:5" x14ac:dyDescent="0.25">
      <c r="C63" s="28" t="s">
        <v>241</v>
      </c>
      <c r="D63" s="3" t="s">
        <v>180</v>
      </c>
      <c r="E63" s="18">
        <v>1</v>
      </c>
    </row>
    <row r="64" spans="3:5" x14ac:dyDescent="0.25">
      <c r="C64" s="28" t="s">
        <v>242</v>
      </c>
      <c r="D64" s="3" t="s">
        <v>180</v>
      </c>
      <c r="E64" s="18">
        <v>1</v>
      </c>
    </row>
    <row r="65" spans="3:5" x14ac:dyDescent="0.25">
      <c r="C65" s="28" t="s">
        <v>243</v>
      </c>
      <c r="D65" s="3" t="s">
        <v>180</v>
      </c>
      <c r="E65" s="18">
        <v>1</v>
      </c>
    </row>
    <row r="66" spans="3:5" x14ac:dyDescent="0.25">
      <c r="C66" s="28" t="s">
        <v>154</v>
      </c>
      <c r="D66" s="3" t="s">
        <v>180</v>
      </c>
      <c r="E66" s="18">
        <v>1</v>
      </c>
    </row>
    <row r="67" spans="3:5" x14ac:dyDescent="0.25">
      <c r="C67" s="28" t="s">
        <v>244</v>
      </c>
      <c r="D67" s="3" t="s">
        <v>180</v>
      </c>
      <c r="E67" s="18">
        <v>1</v>
      </c>
    </row>
    <row r="68" spans="3:5" x14ac:dyDescent="0.25">
      <c r="C68" s="28" t="s">
        <v>245</v>
      </c>
      <c r="D68" s="3" t="s">
        <v>180</v>
      </c>
      <c r="E68" s="18">
        <v>1</v>
      </c>
    </row>
    <row r="69" spans="3:5" x14ac:dyDescent="0.25">
      <c r="C69" s="28" t="s">
        <v>246</v>
      </c>
      <c r="D69" s="3" t="s">
        <v>180</v>
      </c>
      <c r="E69" s="18">
        <v>1</v>
      </c>
    </row>
    <row r="70" spans="3:5" x14ac:dyDescent="0.25">
      <c r="C70" s="28" t="s">
        <v>247</v>
      </c>
      <c r="D70" s="3" t="s">
        <v>180</v>
      </c>
      <c r="E70" s="18">
        <v>1</v>
      </c>
    </row>
    <row r="71" spans="3:5" x14ac:dyDescent="0.25">
      <c r="C71" s="28" t="s">
        <v>248</v>
      </c>
      <c r="D71" s="3" t="s">
        <v>180</v>
      </c>
      <c r="E71" s="18">
        <v>1</v>
      </c>
    </row>
    <row r="72" spans="3:5" x14ac:dyDescent="0.25">
      <c r="C72" s="28" t="s">
        <v>249</v>
      </c>
      <c r="D72" s="3" t="s">
        <v>180</v>
      </c>
      <c r="E72" s="18">
        <v>1</v>
      </c>
    </row>
    <row r="73" spans="3:5" x14ac:dyDescent="0.25">
      <c r="C73" s="28" t="s">
        <v>250</v>
      </c>
      <c r="D73" s="3" t="s">
        <v>180</v>
      </c>
      <c r="E73" s="18">
        <v>1</v>
      </c>
    </row>
    <row r="74" spans="3:5" x14ac:dyDescent="0.25">
      <c r="C74" s="28" t="s">
        <v>251</v>
      </c>
      <c r="D74" s="3" t="s">
        <v>180</v>
      </c>
      <c r="E74" s="18">
        <v>1</v>
      </c>
    </row>
    <row r="75" spans="3:5" x14ac:dyDescent="0.25">
      <c r="C75" s="28" t="s">
        <v>252</v>
      </c>
      <c r="D75" s="3" t="s">
        <v>180</v>
      </c>
      <c r="E75" s="18">
        <v>1</v>
      </c>
    </row>
    <row r="76" spans="3:5" x14ac:dyDescent="0.25">
      <c r="C76" s="28" t="s">
        <v>253</v>
      </c>
      <c r="D76" s="3" t="s">
        <v>180</v>
      </c>
      <c r="E76" s="18">
        <v>1</v>
      </c>
    </row>
    <row r="77" spans="3:5" x14ac:dyDescent="0.25">
      <c r="C77" s="28" t="s">
        <v>254</v>
      </c>
      <c r="D77" s="3" t="s">
        <v>180</v>
      </c>
      <c r="E77" s="18">
        <v>1</v>
      </c>
    </row>
    <row r="78" spans="3:5" x14ac:dyDescent="0.25">
      <c r="C78" s="28" t="s">
        <v>257</v>
      </c>
      <c r="D78" s="3" t="s">
        <v>180</v>
      </c>
      <c r="E78" s="18">
        <v>1</v>
      </c>
    </row>
    <row r="79" spans="3:5" x14ac:dyDescent="0.25">
      <c r="C79" s="28" t="s">
        <v>256</v>
      </c>
      <c r="D79" s="3" t="s">
        <v>180</v>
      </c>
      <c r="E79" s="18">
        <v>1</v>
      </c>
    </row>
    <row r="80" spans="3:5" x14ac:dyDescent="0.25">
      <c r="C80" s="28" t="s">
        <v>255</v>
      </c>
      <c r="D80" s="3" t="s">
        <v>180</v>
      </c>
      <c r="E80" s="18">
        <v>1</v>
      </c>
    </row>
    <row r="81" spans="3:5" x14ac:dyDescent="0.25">
      <c r="C81" s="28" t="s">
        <v>258</v>
      </c>
      <c r="D81" s="3" t="s">
        <v>180</v>
      </c>
      <c r="E81" s="18">
        <v>1</v>
      </c>
    </row>
    <row r="82" spans="3:5" x14ac:dyDescent="0.25">
      <c r="C82" s="28" t="s">
        <v>259</v>
      </c>
      <c r="D82" s="3" t="s">
        <v>180</v>
      </c>
      <c r="E82" s="18">
        <v>1</v>
      </c>
    </row>
    <row r="83" spans="3:5" x14ac:dyDescent="0.25">
      <c r="C83" s="28" t="s">
        <v>260</v>
      </c>
      <c r="D83" s="3" t="s">
        <v>180</v>
      </c>
      <c r="E83" s="18">
        <v>1</v>
      </c>
    </row>
    <row r="84" spans="3:5" x14ac:dyDescent="0.25">
      <c r="C84" s="28" t="s">
        <v>261</v>
      </c>
      <c r="D84" s="3" t="s">
        <v>180</v>
      </c>
      <c r="E84" s="18">
        <v>1</v>
      </c>
    </row>
    <row r="85" spans="3:5" x14ac:dyDescent="0.25">
      <c r="C85" s="28" t="s">
        <v>262</v>
      </c>
      <c r="D85" s="3" t="s">
        <v>180</v>
      </c>
      <c r="E85" s="18">
        <v>1</v>
      </c>
    </row>
    <row r="86" spans="3:5" x14ac:dyDescent="0.25">
      <c r="C86" s="28" t="s">
        <v>263</v>
      </c>
      <c r="D86" s="3" t="s">
        <v>180</v>
      </c>
      <c r="E86" s="18">
        <v>1</v>
      </c>
    </row>
    <row r="87" spans="3:5" x14ac:dyDescent="0.25">
      <c r="C87" s="28" t="s">
        <v>264</v>
      </c>
      <c r="D87" s="3" t="s">
        <v>180</v>
      </c>
      <c r="E87" s="18">
        <v>1</v>
      </c>
    </row>
    <row r="88" spans="3:5" x14ac:dyDescent="0.25">
      <c r="C88" s="28" t="s">
        <v>265</v>
      </c>
      <c r="D88" s="3" t="s">
        <v>180</v>
      </c>
      <c r="E88" s="18">
        <v>1</v>
      </c>
    </row>
    <row r="89" spans="3:5" x14ac:dyDescent="0.25">
      <c r="C89" s="28" t="s">
        <v>266</v>
      </c>
      <c r="D89" s="3" t="s">
        <v>180</v>
      </c>
      <c r="E89" s="18">
        <v>1</v>
      </c>
    </row>
    <row r="90" spans="3:5" x14ac:dyDescent="0.25">
      <c r="C90" s="28" t="s">
        <v>267</v>
      </c>
      <c r="D90" s="3" t="s">
        <v>180</v>
      </c>
      <c r="E90" s="18">
        <v>1</v>
      </c>
    </row>
    <row r="91" spans="3:5" x14ac:dyDescent="0.25">
      <c r="C91" s="28" t="s">
        <v>268</v>
      </c>
      <c r="D91" s="3" t="s">
        <v>180</v>
      </c>
      <c r="E91" s="18">
        <v>1</v>
      </c>
    </row>
    <row r="92" spans="3:5" x14ac:dyDescent="0.25">
      <c r="C92" s="28" t="s">
        <v>269</v>
      </c>
      <c r="D92" s="3" t="s">
        <v>180</v>
      </c>
      <c r="E92" s="18">
        <v>1</v>
      </c>
    </row>
    <row r="93" spans="3:5" x14ac:dyDescent="0.25">
      <c r="C93" s="28" t="s">
        <v>270</v>
      </c>
      <c r="D93" s="3" t="s">
        <v>180</v>
      </c>
      <c r="E93" s="18">
        <v>1</v>
      </c>
    </row>
    <row r="94" spans="3:5" x14ac:dyDescent="0.25">
      <c r="C94" s="28" t="s">
        <v>271</v>
      </c>
      <c r="D94" s="3" t="s">
        <v>180</v>
      </c>
      <c r="E94" s="18">
        <v>1</v>
      </c>
    </row>
    <row r="95" spans="3:5" x14ac:dyDescent="0.25">
      <c r="C95" s="28" t="s">
        <v>272</v>
      </c>
      <c r="D95" s="3" t="s">
        <v>180</v>
      </c>
      <c r="E95" s="18">
        <v>1</v>
      </c>
    </row>
    <row r="96" spans="3:5" x14ac:dyDescent="0.25">
      <c r="C96" s="28" t="s">
        <v>273</v>
      </c>
      <c r="D96" s="3" t="s">
        <v>180</v>
      </c>
      <c r="E96" s="18">
        <v>1</v>
      </c>
    </row>
    <row r="97" spans="3:5" x14ac:dyDescent="0.25">
      <c r="C97" s="28" t="s">
        <v>274</v>
      </c>
      <c r="D97" s="3" t="s">
        <v>180</v>
      </c>
      <c r="E97" s="18">
        <v>1</v>
      </c>
    </row>
    <row r="98" spans="3:5" x14ac:dyDescent="0.25">
      <c r="C98" s="28" t="s">
        <v>275</v>
      </c>
      <c r="D98" s="3" t="s">
        <v>180</v>
      </c>
      <c r="E98" s="18">
        <v>1</v>
      </c>
    </row>
    <row r="99" spans="3:5" x14ac:dyDescent="0.25">
      <c r="C99" s="28" t="s">
        <v>276</v>
      </c>
      <c r="D99" s="3" t="s">
        <v>180</v>
      </c>
      <c r="E99" s="18">
        <v>1</v>
      </c>
    </row>
    <row r="100" spans="3:5" ht="15.75" thickBot="1" x14ac:dyDescent="0.3">
      <c r="C100" s="29" t="s">
        <v>277</v>
      </c>
      <c r="D100" s="19"/>
      <c r="E100" s="20">
        <f>SUM(E2:E99)</f>
        <v>97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workbookViewId="0">
      <selection activeCell="B3" sqref="B3"/>
    </sheetView>
  </sheetViews>
  <sheetFormatPr defaultColWidth="16.7109375" defaultRowHeight="15" x14ac:dyDescent="0.25"/>
  <cols>
    <col min="1" max="10" width="17.7109375" customWidth="1"/>
  </cols>
  <sheetData>
    <row r="1" spans="1:10" ht="26.25" x14ac:dyDescent="0.4">
      <c r="A1" s="55" t="s">
        <v>393</v>
      </c>
    </row>
    <row r="3" spans="1:10" x14ac:dyDescent="0.25">
      <c r="A3" s="56" t="s">
        <v>394</v>
      </c>
      <c r="B3" s="67" t="s">
        <v>340</v>
      </c>
      <c r="C3" s="56" t="s">
        <v>294</v>
      </c>
      <c r="D3" s="61" t="s">
        <v>344</v>
      </c>
      <c r="E3" s="62" t="s">
        <v>342</v>
      </c>
      <c r="F3" s="56" t="s">
        <v>349</v>
      </c>
      <c r="G3" s="56" t="s">
        <v>159</v>
      </c>
      <c r="H3" s="61" t="s">
        <v>343</v>
      </c>
      <c r="I3" s="56" t="s">
        <v>354</v>
      </c>
      <c r="J3" s="61" t="s">
        <v>356</v>
      </c>
    </row>
    <row r="4" spans="1:10" x14ac:dyDescent="0.25">
      <c r="A4" s="56" t="s">
        <v>173</v>
      </c>
      <c r="B4" s="56" t="s">
        <v>346</v>
      </c>
      <c r="C4" s="56" t="s">
        <v>193</v>
      </c>
      <c r="D4" s="56" t="s">
        <v>160</v>
      </c>
      <c r="E4" s="59" t="s">
        <v>360</v>
      </c>
      <c r="F4" s="56" t="s">
        <v>172</v>
      </c>
      <c r="G4" s="61" t="s">
        <v>362</v>
      </c>
      <c r="H4" s="56" t="s">
        <v>309</v>
      </c>
      <c r="I4" s="56" t="s">
        <v>395</v>
      </c>
      <c r="J4" s="56" t="s">
        <v>328</v>
      </c>
    </row>
    <row r="5" spans="1:10" x14ac:dyDescent="0.25">
      <c r="A5" s="56" t="s">
        <v>175</v>
      </c>
      <c r="B5" s="59" t="s">
        <v>366</v>
      </c>
      <c r="C5" s="56" t="s">
        <v>367</v>
      </c>
      <c r="D5" s="56" t="s">
        <v>368</v>
      </c>
      <c r="E5" s="56" t="s">
        <v>158</v>
      </c>
      <c r="F5" s="56" t="s">
        <v>369</v>
      </c>
      <c r="G5" s="56" t="s">
        <v>341</v>
      </c>
      <c r="H5" s="56" t="s">
        <v>321</v>
      </c>
      <c r="I5" s="56" t="s">
        <v>312</v>
      </c>
      <c r="J5" s="56" t="s">
        <v>347</v>
      </c>
    </row>
    <row r="6" spans="1:10" x14ac:dyDescent="0.25">
      <c r="A6" s="56" t="s">
        <v>210</v>
      </c>
      <c r="B6" s="56" t="s">
        <v>166</v>
      </c>
      <c r="C6" s="56" t="s">
        <v>352</v>
      </c>
      <c r="D6" s="56" t="s">
        <v>176</v>
      </c>
      <c r="E6" s="56" t="s">
        <v>348</v>
      </c>
      <c r="F6" s="56" t="s">
        <v>174</v>
      </c>
      <c r="G6" t="s">
        <v>355</v>
      </c>
      <c r="H6" s="56" t="s">
        <v>288</v>
      </c>
      <c r="I6" s="56" t="s">
        <v>218</v>
      </c>
      <c r="J6" s="56" t="s">
        <v>219</v>
      </c>
    </row>
    <row r="7" spans="1:10" x14ac:dyDescent="0.25">
      <c r="A7" s="56" t="s">
        <v>319</v>
      </c>
      <c r="B7" s="56" t="s">
        <v>164</v>
      </c>
      <c r="C7" s="56" t="s">
        <v>169</v>
      </c>
      <c r="D7" s="56" t="s">
        <v>149</v>
      </c>
      <c r="E7" s="56" t="s">
        <v>152</v>
      </c>
      <c r="F7" s="56" t="s">
        <v>177</v>
      </c>
      <c r="G7" s="56" t="s">
        <v>351</v>
      </c>
      <c r="H7" s="56" t="s">
        <v>145</v>
      </c>
      <c r="I7" s="59" t="s">
        <v>170</v>
      </c>
      <c r="J7" s="56" t="s">
        <v>333</v>
      </c>
    </row>
    <row r="8" spans="1:10" x14ac:dyDescent="0.25">
      <c r="A8" s="56" t="s">
        <v>150</v>
      </c>
      <c r="B8" s="59" t="s">
        <v>358</v>
      </c>
      <c r="C8" t="s">
        <v>345</v>
      </c>
      <c r="D8" s="56" t="s">
        <v>233</v>
      </c>
      <c r="E8" s="56" t="s">
        <v>353</v>
      </c>
      <c r="F8" s="56" t="s">
        <v>396</v>
      </c>
      <c r="G8" s="61" t="s">
        <v>397</v>
      </c>
      <c r="H8" s="56" t="s">
        <v>398</v>
      </c>
      <c r="I8" t="s">
        <v>399</v>
      </c>
      <c r="J8" s="56" t="s">
        <v>400</v>
      </c>
    </row>
    <row r="9" spans="1:10" x14ac:dyDescent="0.25">
      <c r="A9" s="56" t="s">
        <v>300</v>
      </c>
      <c r="B9" s="56" t="s">
        <v>156</v>
      </c>
      <c r="C9" s="59" t="s">
        <v>364</v>
      </c>
      <c r="D9" s="56" t="s">
        <v>151</v>
      </c>
      <c r="E9" s="56" t="s">
        <v>154</v>
      </c>
      <c r="F9" s="56" t="s">
        <v>292</v>
      </c>
      <c r="G9" s="56" t="s">
        <v>359</v>
      </c>
      <c r="H9" s="56" t="s">
        <v>246</v>
      </c>
      <c r="I9" s="56" t="s">
        <v>157</v>
      </c>
      <c r="J9" s="56" t="s">
        <v>350</v>
      </c>
    </row>
    <row r="10" spans="1:10" x14ac:dyDescent="0.25">
      <c r="A10" s="56" t="s">
        <v>392</v>
      </c>
      <c r="B10" s="59" t="s">
        <v>401</v>
      </c>
      <c r="C10" s="56" t="s">
        <v>146</v>
      </c>
      <c r="D10" s="56" t="s">
        <v>402</v>
      </c>
      <c r="E10" s="56" t="s">
        <v>253</v>
      </c>
      <c r="F10" s="56" t="s">
        <v>254</v>
      </c>
      <c r="G10" s="56" t="s">
        <v>147</v>
      </c>
      <c r="H10" s="56" t="s">
        <v>256</v>
      </c>
      <c r="I10" s="56" t="s">
        <v>148</v>
      </c>
      <c r="J10" s="56" t="s">
        <v>357</v>
      </c>
    </row>
    <row r="11" spans="1:10" x14ac:dyDescent="0.25">
      <c r="A11" s="56" t="s">
        <v>371</v>
      </c>
      <c r="B11" s="56" t="s">
        <v>171</v>
      </c>
      <c r="C11" s="59" t="s">
        <v>370</v>
      </c>
      <c r="D11" s="56" t="s">
        <v>310</v>
      </c>
      <c r="E11" s="56" t="s">
        <v>361</v>
      </c>
      <c r="F11" s="56" t="s">
        <v>403</v>
      </c>
      <c r="G11" s="56" t="s">
        <v>404</v>
      </c>
      <c r="H11" s="56" t="s">
        <v>383</v>
      </c>
      <c r="I11" s="59" t="s">
        <v>267</v>
      </c>
      <c r="J11" t="s">
        <v>363</v>
      </c>
    </row>
    <row r="12" spans="1:10" x14ac:dyDescent="0.25">
      <c r="A12" s="56" t="s">
        <v>165</v>
      </c>
      <c r="B12" s="56" t="s">
        <v>365</v>
      </c>
      <c r="C12" t="s">
        <v>405</v>
      </c>
      <c r="D12" s="56" t="s">
        <v>161</v>
      </c>
      <c r="E12" s="56" t="s">
        <v>303</v>
      </c>
      <c r="F12" s="56" t="s">
        <v>306</v>
      </c>
      <c r="G12" s="56" t="s">
        <v>406</v>
      </c>
      <c r="H12" s="59" t="s">
        <v>372</v>
      </c>
    </row>
    <row r="15" spans="1:10" x14ac:dyDescent="0.25">
      <c r="A15" t="s">
        <v>407</v>
      </c>
      <c r="B15">
        <v>98</v>
      </c>
    </row>
    <row r="16" spans="1:10" x14ac:dyDescent="0.25">
      <c r="A16" t="s">
        <v>408</v>
      </c>
      <c r="B16">
        <f>SUM(Kommuner!E2:E99)</f>
        <v>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Marathon</vt:lpstr>
      <vt:lpstr>Kommuner</vt:lpstr>
      <vt:lpstr>Kommunebingo</vt:lpstr>
      <vt:lpstr>Marathon!Activities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Broe</dc:creator>
  <cp:lastModifiedBy>Johnny Broe</cp:lastModifiedBy>
  <dcterms:created xsi:type="dcterms:W3CDTF">2018-01-22T12:23:55Z</dcterms:created>
  <dcterms:modified xsi:type="dcterms:W3CDTF">2026-07-05T17:54:34Z</dcterms:modified>
</cp:coreProperties>
</file>