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ks\Desktop\Løb\"/>
    </mc:Choice>
  </mc:AlternateContent>
  <xr:revisionPtr revIDLastSave="0" documentId="13_ncr:1_{7C5ED9DF-DB59-451A-A5B7-3FBB07A2D32D}" xr6:coauthVersionLast="47" xr6:coauthVersionMax="47" xr10:uidLastSave="{00000000-0000-0000-0000-000000000000}"/>
  <bookViews>
    <workbookView xWindow="-108" yWindow="-108" windowWidth="23256" windowHeight="13896" xr2:uid="{75AB1B7C-8CC6-4D4F-8B84-81003BB5E32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45" i="1" l="1"/>
  <c r="J105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94" i="1" s="1"/>
  <c r="P19" i="1"/>
  <c r="O19" i="1"/>
  <c r="N19" i="1"/>
  <c r="M19" i="1"/>
  <c r="L19" i="1"/>
  <c r="K19" i="1"/>
  <c r="J19" i="1"/>
  <c r="M17" i="1"/>
  <c r="K12" i="1"/>
</calcChain>
</file>

<file path=xl/sharedStrings.xml><?xml version="1.0" encoding="utf-8"?>
<sst xmlns="http://schemas.openxmlformats.org/spreadsheetml/2006/main" count="2387" uniqueCount="1120">
  <si>
    <t>Marathon CV</t>
  </si>
  <si>
    <t>Annette Eriksen</t>
  </si>
  <si>
    <t>Nr.</t>
  </si>
  <si>
    <t>Nr./år</t>
  </si>
  <si>
    <t>Dato</t>
  </si>
  <si>
    <t>Løb</t>
  </si>
  <si>
    <t>By</t>
  </si>
  <si>
    <t>Land</t>
  </si>
  <si>
    <t>Tid</t>
  </si>
  <si>
    <t>År</t>
  </si>
  <si>
    <t>Antal marathon pr. år</t>
  </si>
  <si>
    <t>Antal ultraløb pr. år</t>
  </si>
  <si>
    <t>Dobbelt</t>
  </si>
  <si>
    <t>Dublet</t>
  </si>
  <si>
    <t>Tripel</t>
  </si>
  <si>
    <t>5 mt på 5 dage</t>
  </si>
  <si>
    <t>Lande</t>
  </si>
  <si>
    <t>Antal løb</t>
  </si>
  <si>
    <t>Antal lande</t>
  </si>
  <si>
    <t>1-2013</t>
  </si>
  <si>
    <t>28.06.2013</t>
  </si>
  <si>
    <t>Fredskov marathon</t>
  </si>
  <si>
    <t xml:space="preserve">Næstved </t>
  </si>
  <si>
    <t>Danmark</t>
  </si>
  <si>
    <t>Sverige</t>
  </si>
  <si>
    <t>2-2013</t>
  </si>
  <si>
    <t>14.07.2013</t>
  </si>
  <si>
    <t>Tyskland</t>
  </si>
  <si>
    <t>3-2013</t>
  </si>
  <si>
    <t>01.09.2013</t>
  </si>
  <si>
    <t>Running2venus</t>
  </si>
  <si>
    <t>Værløse</t>
  </si>
  <si>
    <t>Frankrig</t>
  </si>
  <si>
    <t>4-2013</t>
  </si>
  <si>
    <t>16.11.2013</t>
  </si>
  <si>
    <t>Gibraltar</t>
  </si>
  <si>
    <t>1-2014</t>
  </si>
  <si>
    <t>30.01.2014</t>
  </si>
  <si>
    <t>Spanien</t>
  </si>
  <si>
    <t>2-2014</t>
  </si>
  <si>
    <t>18.05.2014</t>
  </si>
  <si>
    <t>København marathon</t>
  </si>
  <si>
    <t>København</t>
  </si>
  <si>
    <t>England</t>
  </si>
  <si>
    <t>3-2014</t>
  </si>
  <si>
    <t>15.06.2014</t>
  </si>
  <si>
    <t>Storebælt Naturmarathon</t>
  </si>
  <si>
    <t>Slagelse-Skælskør</t>
  </si>
  <si>
    <t>4-2014</t>
  </si>
  <si>
    <t>24.08.2014</t>
  </si>
  <si>
    <t>Firkløver marathon</t>
  </si>
  <si>
    <t>5-2014</t>
  </si>
  <si>
    <t>13.09.2014</t>
  </si>
  <si>
    <t>Knuthenborg/Maribo</t>
  </si>
  <si>
    <t>6-2014</t>
  </si>
  <si>
    <t>20.12.2014</t>
  </si>
  <si>
    <t>1-2015</t>
  </si>
  <si>
    <t>22.02.2015</t>
  </si>
  <si>
    <t>Brøderup Marathon</t>
  </si>
  <si>
    <t>Brøderup</t>
  </si>
  <si>
    <t>2-2015</t>
  </si>
  <si>
    <t>15.03.2015</t>
  </si>
  <si>
    <t>Midt i Marathon</t>
  </si>
  <si>
    <t>Sorø</t>
  </si>
  <si>
    <t>3-2015</t>
  </si>
  <si>
    <t>02.04.2015</t>
  </si>
  <si>
    <t>Gåsetårns marathon</t>
  </si>
  <si>
    <t>Vordingborg</t>
  </si>
  <si>
    <t>4-2015</t>
  </si>
  <si>
    <t>24.05.2015</t>
  </si>
  <si>
    <t>5-2015</t>
  </si>
  <si>
    <t>04.10.2015</t>
  </si>
  <si>
    <t>H.C. Andersen</t>
  </si>
  <si>
    <t>Odense</t>
  </si>
  <si>
    <t>PR</t>
  </si>
  <si>
    <t>Total</t>
  </si>
  <si>
    <t>6-2015</t>
  </si>
  <si>
    <t>15.11.2015</t>
  </si>
  <si>
    <t>7-2015</t>
  </si>
  <si>
    <t>19.12.2015</t>
  </si>
  <si>
    <t>Antal gennemførte</t>
  </si>
  <si>
    <t>Antal forskellige løb</t>
  </si>
  <si>
    <t>8-2015</t>
  </si>
  <si>
    <t>28.12.2015</t>
  </si>
  <si>
    <t>1-2016</t>
  </si>
  <si>
    <t>30.01.2016</t>
  </si>
  <si>
    <t>Radsted Marathon</t>
  </si>
  <si>
    <t>Radsted/Sakskøbing</t>
  </si>
  <si>
    <t>Næver run marathon</t>
  </si>
  <si>
    <t>2-2016</t>
  </si>
  <si>
    <t>02.04.2016</t>
  </si>
  <si>
    <t>Humør Marathon</t>
  </si>
  <si>
    <t>3-2016</t>
  </si>
  <si>
    <t>28.04.2016</t>
  </si>
  <si>
    <t>4-2016</t>
  </si>
  <si>
    <t>09.05.2016</t>
  </si>
  <si>
    <t>Succes marathon</t>
  </si>
  <si>
    <t>5-2016</t>
  </si>
  <si>
    <t>28.05.2016</t>
  </si>
  <si>
    <t>Ringsted</t>
  </si>
  <si>
    <t>6-2016</t>
  </si>
  <si>
    <t>12.06.2016</t>
  </si>
  <si>
    <t>7-2016</t>
  </si>
  <si>
    <t>09.07.2016</t>
  </si>
  <si>
    <t>Festugeløb marathon</t>
  </si>
  <si>
    <t>8-2016</t>
  </si>
  <si>
    <t>30.07.2016</t>
  </si>
  <si>
    <t>9-2016</t>
  </si>
  <si>
    <t>20.08.2016</t>
  </si>
  <si>
    <t>10-2016</t>
  </si>
  <si>
    <t>03.09.2016</t>
  </si>
  <si>
    <t>11-2016</t>
  </si>
  <si>
    <t>10.09.2016</t>
  </si>
  <si>
    <t>Værtens mindste broløb</t>
  </si>
  <si>
    <t>Karrebæksminde</t>
  </si>
  <si>
    <t>Vedel Marathon</t>
  </si>
  <si>
    <t>12-2016</t>
  </si>
  <si>
    <t>24.09.2016</t>
  </si>
  <si>
    <t>13-2016</t>
  </si>
  <si>
    <t>07.10.2016</t>
  </si>
  <si>
    <t>Succes Marathon</t>
  </si>
  <si>
    <t>14-2016</t>
  </si>
  <si>
    <t>23.10.2016</t>
  </si>
  <si>
    <t>15-2016</t>
  </si>
  <si>
    <t>12.11.2016</t>
  </si>
  <si>
    <t>Kirke Stillinge marathon</t>
  </si>
  <si>
    <t>Stillinge strand</t>
  </si>
  <si>
    <t>Festugeløb Marathon</t>
  </si>
  <si>
    <t>16-2016</t>
  </si>
  <si>
    <t>26.11.2016</t>
  </si>
  <si>
    <t>Sportigan Slagelse</t>
  </si>
  <si>
    <t>Slagelse</t>
  </si>
  <si>
    <t>17-2016</t>
  </si>
  <si>
    <t>09.12.2016</t>
  </si>
  <si>
    <t>Sædder marathon</t>
  </si>
  <si>
    <t>Sædder</t>
  </si>
  <si>
    <t>Berlin Marathon</t>
  </si>
  <si>
    <t>18-2016</t>
  </si>
  <si>
    <t>17.12.2016</t>
  </si>
  <si>
    <t>Helsingborg Marathon</t>
  </si>
  <si>
    <t>19-2016</t>
  </si>
  <si>
    <t>23.12.2016</t>
  </si>
  <si>
    <t>20-2016</t>
  </si>
  <si>
    <t>31.12.2016</t>
  </si>
  <si>
    <t>Sædder Marathon</t>
  </si>
  <si>
    <t>1-2017</t>
  </si>
  <si>
    <t>15.01.2017</t>
  </si>
  <si>
    <t>Juhldal/Bjerrede Marathon</t>
  </si>
  <si>
    <t>2-2017</t>
  </si>
  <si>
    <t>21.01.2017</t>
  </si>
  <si>
    <t>Gørlev</t>
  </si>
  <si>
    <t>Trivsel marathon</t>
  </si>
  <si>
    <t>3-2017</t>
  </si>
  <si>
    <t>05.02.2017</t>
  </si>
  <si>
    <t>5 Tårns Marathon</t>
  </si>
  <si>
    <t>4-2017</t>
  </si>
  <si>
    <t>11.02.2017</t>
  </si>
  <si>
    <t>Næver Run Marathon</t>
  </si>
  <si>
    <t>Skinner Marathon</t>
  </si>
  <si>
    <t>5-2017</t>
  </si>
  <si>
    <t>22.02.2017</t>
  </si>
  <si>
    <t>Mølle Marathon</t>
  </si>
  <si>
    <t>6-2017</t>
  </si>
  <si>
    <t>26.02.2017</t>
  </si>
  <si>
    <t>KHIF cannonball</t>
  </si>
  <si>
    <t>7-2017</t>
  </si>
  <si>
    <t>09.03.2017</t>
  </si>
  <si>
    <t>Kalundborg vintermarathon</t>
  </si>
  <si>
    <t>8-2017</t>
  </si>
  <si>
    <t>11.03.2017</t>
  </si>
  <si>
    <t>Kitt Krogh Marathon</t>
  </si>
  <si>
    <t>9-2017</t>
  </si>
  <si>
    <t>16.03.2017</t>
  </si>
  <si>
    <t>Grønbroløbet</t>
  </si>
  <si>
    <t>10-2017</t>
  </si>
  <si>
    <t>18.03.2017</t>
  </si>
  <si>
    <t>Ø-marathon</t>
  </si>
  <si>
    <t>11-2017</t>
  </si>
  <si>
    <t>08.04.2017</t>
  </si>
  <si>
    <t>Marathon Danmark</t>
  </si>
  <si>
    <t>12-2017</t>
  </si>
  <si>
    <t>17.04.2017</t>
  </si>
  <si>
    <t>Flåede egnen marathon</t>
  </si>
  <si>
    <t>13-2017</t>
  </si>
  <si>
    <t>10.05.2017</t>
  </si>
  <si>
    <t>Margueritløbet - Nyråd løbeklub</t>
  </si>
  <si>
    <t>14-2017</t>
  </si>
  <si>
    <t>20.05.2017</t>
  </si>
  <si>
    <t>Tosseløb marathon</t>
  </si>
  <si>
    <t>15-2017</t>
  </si>
  <si>
    <t>27.05.2017</t>
  </si>
  <si>
    <t>Benløse marathon</t>
  </si>
  <si>
    <t>16-2017</t>
  </si>
  <si>
    <t>Hvalsø Cannonball Marathon</t>
  </si>
  <si>
    <t>17-2017</t>
  </si>
  <si>
    <t>05.06.2017</t>
  </si>
  <si>
    <t>Hjortespring marathon</t>
  </si>
  <si>
    <t>18-2017</t>
  </si>
  <si>
    <t>17.06.2017</t>
  </si>
  <si>
    <t>Tureby</t>
  </si>
  <si>
    <t>Ravelinen marathon</t>
  </si>
  <si>
    <t>19-2017</t>
  </si>
  <si>
    <t>24.06.2017</t>
  </si>
  <si>
    <t>Kalundborg</t>
  </si>
  <si>
    <t>Kanonkugle Marathon</t>
  </si>
  <si>
    <t>20-2017</t>
  </si>
  <si>
    <t>02.07.2017</t>
  </si>
  <si>
    <t>Happy Marathon</t>
  </si>
  <si>
    <t>21-2017</t>
  </si>
  <si>
    <t>03.07.2017</t>
  </si>
  <si>
    <t>Vestvoldsmarathon</t>
  </si>
  <si>
    <t>22-2017</t>
  </si>
  <si>
    <t>09.07.2017</t>
  </si>
  <si>
    <t>Julemærkehjemmet</t>
  </si>
  <si>
    <t>23-2017</t>
  </si>
  <si>
    <t>15.07.2017</t>
  </si>
  <si>
    <t>Hundige</t>
  </si>
  <si>
    <t>Nice-Cannes Marathon</t>
  </si>
  <si>
    <t>24-2017</t>
  </si>
  <si>
    <t>05.08.2017</t>
  </si>
  <si>
    <t>Høng</t>
  </si>
  <si>
    <t>Pop up marathon</t>
  </si>
  <si>
    <t>25-2017</t>
  </si>
  <si>
    <t>11.08.2017</t>
  </si>
  <si>
    <t>Kvick Run</t>
  </si>
  <si>
    <t>26-2017</t>
  </si>
  <si>
    <t>19.08.2017</t>
  </si>
  <si>
    <t>Batman marathon</t>
  </si>
  <si>
    <t>27-2017</t>
  </si>
  <si>
    <t>23.08.2017</t>
  </si>
  <si>
    <t>Run4700happiness</t>
  </si>
  <si>
    <t>28-2017</t>
  </si>
  <si>
    <t>29.08.2017</t>
  </si>
  <si>
    <t>Letting Run</t>
  </si>
  <si>
    <t>29-2017</t>
  </si>
  <si>
    <t>02.09.2017</t>
  </si>
  <si>
    <t>Helsingborg</t>
  </si>
  <si>
    <t>Lønbæk cannonballs</t>
  </si>
  <si>
    <t>30-2017</t>
  </si>
  <si>
    <t>09.09.2017</t>
  </si>
  <si>
    <t>Gangergaard Marathon</t>
  </si>
  <si>
    <t>31-2017</t>
  </si>
  <si>
    <t>10.09.2017</t>
  </si>
  <si>
    <t>Papegøjeløbet</t>
  </si>
  <si>
    <t>32-2017</t>
  </si>
  <si>
    <t>24.09.2017</t>
  </si>
  <si>
    <t>Berlin</t>
  </si>
  <si>
    <t>SH løb</t>
  </si>
  <si>
    <t>33-2017</t>
  </si>
  <si>
    <t>29.09.2017</t>
  </si>
  <si>
    <t>Moffes marathon</t>
  </si>
  <si>
    <t>34-2017</t>
  </si>
  <si>
    <t>01.10.2017</t>
  </si>
  <si>
    <t>K2 Marathon</t>
  </si>
  <si>
    <t>35-2017</t>
  </si>
  <si>
    <t>13.10.2017</t>
  </si>
  <si>
    <t>Holger Danske Marathon</t>
  </si>
  <si>
    <t>36-2017</t>
  </si>
  <si>
    <t>22.10.2017</t>
  </si>
  <si>
    <t>Kirke Hyllinge</t>
  </si>
  <si>
    <t>Costa del Sol serien</t>
  </si>
  <si>
    <t>37-2017</t>
  </si>
  <si>
    <t>25.10.2017</t>
  </si>
  <si>
    <t>Kerteminde</t>
  </si>
  <si>
    <t>38-2017</t>
  </si>
  <si>
    <t>05.11.2017</t>
  </si>
  <si>
    <t>Roskilde Marathon</t>
  </si>
  <si>
    <t>39-2017</t>
  </si>
  <si>
    <t>11.11.2017</t>
  </si>
  <si>
    <t>Center of Zealand</t>
  </si>
  <si>
    <t>40-2017</t>
  </si>
  <si>
    <t>19.11.2017</t>
  </si>
  <si>
    <t>Trivsel Marathon</t>
  </si>
  <si>
    <t>Korsør</t>
  </si>
  <si>
    <t>Egholm Marathon</t>
  </si>
  <si>
    <t>41-2017</t>
  </si>
  <si>
    <t>22.11.2017</t>
  </si>
  <si>
    <t>Farmor løbet</t>
  </si>
  <si>
    <t>42-2017</t>
  </si>
  <si>
    <t>25.11.2017</t>
  </si>
  <si>
    <t>Sørby Marathon</t>
  </si>
  <si>
    <t>43-2017</t>
  </si>
  <si>
    <t>03.12.2017</t>
  </si>
  <si>
    <t>Karise Marathon</t>
  </si>
  <si>
    <t>44-2017</t>
  </si>
  <si>
    <t>06.12.2017</t>
  </si>
  <si>
    <t>Hamborg marathon</t>
  </si>
  <si>
    <t>45-2017</t>
  </si>
  <si>
    <t>16.12.2017</t>
  </si>
  <si>
    <t>PE Marathon</t>
  </si>
  <si>
    <t>46-2017</t>
  </si>
  <si>
    <t>28.12.2017</t>
  </si>
  <si>
    <t>Bjergbakke Marathon</t>
  </si>
  <si>
    <t>47-2017</t>
  </si>
  <si>
    <t>31.12.2017</t>
  </si>
  <si>
    <t>SK-AL Cannonball</t>
  </si>
  <si>
    <t>1-2018</t>
  </si>
  <si>
    <t>14.01.2018</t>
  </si>
  <si>
    <t>Kalundborg Vintermarathon</t>
  </si>
  <si>
    <t>K.O. Cannonball</t>
  </si>
  <si>
    <t>2-2018</t>
  </si>
  <si>
    <t>20.01.2018</t>
  </si>
  <si>
    <t>Vemmelev</t>
  </si>
  <si>
    <t>Løb på Sporet - run IF62</t>
  </si>
  <si>
    <t>3-2018</t>
  </si>
  <si>
    <t>27.01.2018</t>
  </si>
  <si>
    <t>Worcester marathon</t>
  </si>
  <si>
    <t>4-2018</t>
  </si>
  <si>
    <t>11.02.2018</t>
  </si>
  <si>
    <t xml:space="preserve">Frejlev Trekantløb </t>
  </si>
  <si>
    <t>5-2018</t>
  </si>
  <si>
    <t>13.02.2018</t>
  </si>
  <si>
    <t xml:space="preserve">                      </t>
  </si>
  <si>
    <t>6-2018</t>
  </si>
  <si>
    <t>18.02.2018</t>
  </si>
  <si>
    <t>7-2018</t>
  </si>
  <si>
    <t>24.02.2018</t>
  </si>
  <si>
    <t>8-2018</t>
  </si>
  <si>
    <t>03.03.2018</t>
  </si>
  <si>
    <t>KHIF Cannonball</t>
  </si>
  <si>
    <t>Under 4.00</t>
  </si>
  <si>
    <t>9-2018</t>
  </si>
  <si>
    <t>08.03.2018</t>
  </si>
  <si>
    <t>Mellem 4.00 - 4.15</t>
  </si>
  <si>
    <t>10-2018</t>
  </si>
  <si>
    <t>17.03.2018</t>
  </si>
  <si>
    <t>Mellem 4.16 - 4.30</t>
  </si>
  <si>
    <t>11-2018</t>
  </si>
  <si>
    <t>24.03.2018</t>
  </si>
  <si>
    <t>Mellem 4.31 - 4.45</t>
  </si>
  <si>
    <t>12-2018</t>
  </si>
  <si>
    <t>29.03.2018</t>
  </si>
  <si>
    <t>Mellem 4.46 - 5.00</t>
  </si>
  <si>
    <t>13-2018</t>
  </si>
  <si>
    <t>07.04.2018</t>
  </si>
  <si>
    <t>Mellem 5.01 - 5.15</t>
  </si>
  <si>
    <t>14-2018</t>
  </si>
  <si>
    <t>21.04.2018</t>
  </si>
  <si>
    <t>Sandved</t>
  </si>
  <si>
    <t>Mellem 5.16 - 5.30</t>
  </si>
  <si>
    <t>15-2018</t>
  </si>
  <si>
    <t>05.05.2018</t>
  </si>
  <si>
    <t>Mellem 5.31 - 6.00</t>
  </si>
  <si>
    <t>16-2018</t>
  </si>
  <si>
    <t>13.05.2018</t>
  </si>
  <si>
    <t>17-2018</t>
  </si>
  <si>
    <t>19.05.2018</t>
  </si>
  <si>
    <t>Amager Strandpark</t>
  </si>
  <si>
    <t>18-2018</t>
  </si>
  <si>
    <t>20.05.2018</t>
  </si>
  <si>
    <t>Nykøbing Sjælland</t>
  </si>
  <si>
    <t>19-2018</t>
  </si>
  <si>
    <t>01.06.2018</t>
  </si>
  <si>
    <t>20-2018</t>
  </si>
  <si>
    <t>03.06.2018</t>
  </si>
  <si>
    <t>Givskud</t>
  </si>
  <si>
    <t>21-2018</t>
  </si>
  <si>
    <t>10.06.2018</t>
  </si>
  <si>
    <t>Virum</t>
  </si>
  <si>
    <t>22-2018</t>
  </si>
  <si>
    <t>17.06.2018</t>
  </si>
  <si>
    <t>23-2018</t>
  </si>
  <si>
    <t>28.06.2018</t>
  </si>
  <si>
    <t>24-2018</t>
  </si>
  <si>
    <t>01.07.2018</t>
  </si>
  <si>
    <t>25-2018</t>
  </si>
  <si>
    <t>21.07.2018</t>
  </si>
  <si>
    <t>26-2018</t>
  </si>
  <si>
    <t>28.07.2018</t>
  </si>
  <si>
    <t>27-2018</t>
  </si>
  <si>
    <t>04.08.2018</t>
  </si>
  <si>
    <t>Skølskør</t>
  </si>
  <si>
    <t>28-2018</t>
  </si>
  <si>
    <t>11.08.2018</t>
  </si>
  <si>
    <t>29-2018</t>
  </si>
  <si>
    <t>18.08.2018</t>
  </si>
  <si>
    <t>30-2018</t>
  </si>
  <si>
    <t>19.08.2018</t>
  </si>
  <si>
    <t>31-2018</t>
  </si>
  <si>
    <t>25.08.2018</t>
  </si>
  <si>
    <t>32-2018</t>
  </si>
  <si>
    <t>04.09.2018</t>
  </si>
  <si>
    <t>33-2018</t>
  </si>
  <si>
    <t>16.09.2018</t>
  </si>
  <si>
    <t>34-2018</t>
  </si>
  <si>
    <t>23.09.2018</t>
  </si>
  <si>
    <t>Kalvehave havn</t>
  </si>
  <si>
    <t>35-2018</t>
  </si>
  <si>
    <t>30.09.2018</t>
  </si>
  <si>
    <t>36-2018</t>
  </si>
  <si>
    <t>05.10.2018</t>
  </si>
  <si>
    <t>Tosseløb Marathon</t>
  </si>
  <si>
    <t>37-2018</t>
  </si>
  <si>
    <t>21.10.2018</t>
  </si>
  <si>
    <t>38-2018</t>
  </si>
  <si>
    <t>27.10.2018</t>
  </si>
  <si>
    <t>39-2018</t>
  </si>
  <si>
    <t>03.11.2018</t>
  </si>
  <si>
    <t>40-2018</t>
  </si>
  <si>
    <t>17.11.2018</t>
  </si>
  <si>
    <t>Benløse Marathon</t>
  </si>
  <si>
    <t>Benløse</t>
  </si>
  <si>
    <t>41-2018</t>
  </si>
  <si>
    <t>18.11.2018</t>
  </si>
  <si>
    <t>42-2018</t>
  </si>
  <si>
    <t>24.11.2018</t>
  </si>
  <si>
    <t>43-2018</t>
  </si>
  <si>
    <t>02.12.2018</t>
  </si>
  <si>
    <t>44-2018</t>
  </si>
  <si>
    <t>08.12.2018</t>
  </si>
  <si>
    <t>Hvalsø</t>
  </si>
  <si>
    <t>45-2018</t>
  </si>
  <si>
    <t>22.12.2018</t>
  </si>
  <si>
    <t>46-2018</t>
  </si>
  <si>
    <t>29.12.2018</t>
  </si>
  <si>
    <t>47-2018</t>
  </si>
  <si>
    <t>31.12.2018</t>
  </si>
  <si>
    <t>1-2019</t>
  </si>
  <si>
    <t>06.01.2019</t>
  </si>
  <si>
    <t>2-2019</t>
  </si>
  <si>
    <t>13.01.2019</t>
  </si>
  <si>
    <t>3-2019</t>
  </si>
  <si>
    <t>20.01.2019</t>
  </si>
  <si>
    <t>4-2019</t>
  </si>
  <si>
    <t>26.01.2019</t>
  </si>
  <si>
    <t>5-2019</t>
  </si>
  <si>
    <t>02.02.2019</t>
  </si>
  <si>
    <t>Herlev</t>
  </si>
  <si>
    <t>6-2019</t>
  </si>
  <si>
    <t>10.02.2019</t>
  </si>
  <si>
    <t>7-2019</t>
  </si>
  <si>
    <t>16.02.2019</t>
  </si>
  <si>
    <t>8-2019</t>
  </si>
  <si>
    <t>23.02.2019</t>
  </si>
  <si>
    <t>Christianshavn</t>
  </si>
  <si>
    <t>9-2019</t>
  </si>
  <si>
    <t>17.03.2019</t>
  </si>
  <si>
    <t>10-2019</t>
  </si>
  <si>
    <t>23.03.2019</t>
  </si>
  <si>
    <t>11-2019</t>
  </si>
  <si>
    <t>24.03.2019</t>
  </si>
  <si>
    <t>12-2019</t>
  </si>
  <si>
    <t>30.03.2019</t>
  </si>
  <si>
    <t>13-2019</t>
  </si>
  <si>
    <t>06.04.2019</t>
  </si>
  <si>
    <t>Hvidore</t>
  </si>
  <si>
    <t>14-2019</t>
  </si>
  <si>
    <t>19.04.2019</t>
  </si>
  <si>
    <t>15-2019</t>
  </si>
  <si>
    <t>21.04.2019</t>
  </si>
  <si>
    <t>16-2019</t>
  </si>
  <si>
    <t>27.04.2019</t>
  </si>
  <si>
    <t>Kirke Stillinge</t>
  </si>
  <si>
    <t>17-2019</t>
  </si>
  <si>
    <t>11.05.2019</t>
  </si>
  <si>
    <t>18-2019</t>
  </si>
  <si>
    <t>19.05.2019</t>
  </si>
  <si>
    <t>19-2019</t>
  </si>
  <si>
    <t>25.05.2019</t>
  </si>
  <si>
    <t>20-2019</t>
  </si>
  <si>
    <t>02.06.2019</t>
  </si>
  <si>
    <t>21-2019</t>
  </si>
  <si>
    <t>08.06.2019</t>
  </si>
  <si>
    <t>Vetterslev</t>
  </si>
  <si>
    <t>22-2019</t>
  </si>
  <si>
    <t>15.06.2019</t>
  </si>
  <si>
    <t>23-2019</t>
  </si>
  <si>
    <t>23.06.2019</t>
  </si>
  <si>
    <t>24-2019</t>
  </si>
  <si>
    <t>30.06.2019</t>
  </si>
  <si>
    <t>25-2019</t>
  </si>
  <si>
    <t>09.07.2019</t>
  </si>
  <si>
    <t>26-2019</t>
  </si>
  <si>
    <t>13.07.2019</t>
  </si>
  <si>
    <t>Lejre</t>
  </si>
  <si>
    <t>27-2019</t>
  </si>
  <si>
    <t>14.07.2019</t>
  </si>
  <si>
    <t>Frederiksværk</t>
  </si>
  <si>
    <t>28-2019</t>
  </si>
  <si>
    <t>20.07.2019</t>
  </si>
  <si>
    <t>29-2019</t>
  </si>
  <si>
    <t>24.07.2019</t>
  </si>
  <si>
    <t>Brøndby</t>
  </si>
  <si>
    <t>30-2019</t>
  </si>
  <si>
    <t>27.07.2019</t>
  </si>
  <si>
    <t>31-2019</t>
  </si>
  <si>
    <t>10.08.2019</t>
  </si>
  <si>
    <t>32-2019</t>
  </si>
  <si>
    <t>11.08.2019</t>
  </si>
  <si>
    <t>33-2019</t>
  </si>
  <si>
    <t>17.08.2019</t>
  </si>
  <si>
    <t>34-2019</t>
  </si>
  <si>
    <t>07.09.2019</t>
  </si>
  <si>
    <t>35-2019</t>
  </si>
  <si>
    <t>14.09.2019</t>
  </si>
  <si>
    <t>36-2019</t>
  </si>
  <si>
    <t>22.09.2019</t>
  </si>
  <si>
    <t>37-2019</t>
  </si>
  <si>
    <t>29.09.2019</t>
  </si>
  <si>
    <t>38-2019</t>
  </si>
  <si>
    <t>13.10.2019</t>
  </si>
  <si>
    <t>39-2019</t>
  </si>
  <si>
    <t>19.10.2019</t>
  </si>
  <si>
    <t>40-2019</t>
  </si>
  <si>
    <t>26.10.2019</t>
  </si>
  <si>
    <t>41-2019</t>
  </si>
  <si>
    <t>42-2019</t>
  </si>
  <si>
    <t>03.11.2019</t>
  </si>
  <si>
    <t>Nice</t>
  </si>
  <si>
    <t>43-2019</t>
  </si>
  <si>
    <t>10.11.2019</t>
  </si>
  <si>
    <t>44-2019</t>
  </si>
  <si>
    <t>17.11.2019</t>
  </si>
  <si>
    <t>45-2019</t>
  </si>
  <si>
    <t>30.11.2019</t>
  </si>
  <si>
    <t>46-2019</t>
  </si>
  <si>
    <t>07.12.2019</t>
  </si>
  <si>
    <t>47-2019</t>
  </si>
  <si>
    <t>20.12.2019</t>
  </si>
  <si>
    <t>48-2019</t>
  </si>
  <si>
    <t>22.12.2019</t>
  </si>
  <si>
    <t>49-2019</t>
  </si>
  <si>
    <t>23.12.2019</t>
  </si>
  <si>
    <t>50-2019</t>
  </si>
  <si>
    <t>31.12.2019</t>
  </si>
  <si>
    <t>1-2020</t>
  </si>
  <si>
    <t>04.01.2020</t>
  </si>
  <si>
    <t>2-2020</t>
  </si>
  <si>
    <t>12.01.2020</t>
  </si>
  <si>
    <t>3-2020</t>
  </si>
  <si>
    <t>18.01.2020</t>
  </si>
  <si>
    <t>4-2020</t>
  </si>
  <si>
    <t>25.01.2020</t>
  </si>
  <si>
    <t>5-2020</t>
  </si>
  <si>
    <t>01.02.2020</t>
  </si>
  <si>
    <t>6-2020</t>
  </si>
  <si>
    <t>09.02.2020</t>
  </si>
  <si>
    <t>Pop up Marathon</t>
  </si>
  <si>
    <t>Hvidovre</t>
  </si>
  <si>
    <t>7-2020</t>
  </si>
  <si>
    <t>16.02.2020</t>
  </si>
  <si>
    <t>Nykøbing Falster</t>
  </si>
  <si>
    <t>8-2020</t>
  </si>
  <si>
    <t>22.02.2020</t>
  </si>
  <si>
    <t>Fredskov Marathon</t>
  </si>
  <si>
    <t>9-2020</t>
  </si>
  <si>
    <t>29.02.2020</t>
  </si>
  <si>
    <t>10-2020</t>
  </si>
  <si>
    <t>07.03.2020</t>
  </si>
  <si>
    <t>11-2020</t>
  </si>
  <si>
    <t>30.04.2020</t>
  </si>
  <si>
    <t>12-2020</t>
  </si>
  <si>
    <t>02.05.2020</t>
  </si>
  <si>
    <t>13-2020</t>
  </si>
  <si>
    <t>08.05.2020</t>
  </si>
  <si>
    <t>14-2020</t>
  </si>
  <si>
    <t>16.05.2020</t>
  </si>
  <si>
    <t>15-2020</t>
  </si>
  <si>
    <t>21.05.2020</t>
  </si>
  <si>
    <t>16-2020</t>
  </si>
  <si>
    <t>30.05.2020</t>
  </si>
  <si>
    <t>17-2020</t>
  </si>
  <si>
    <t>05.06.2020</t>
  </si>
  <si>
    <t>18-2020</t>
  </si>
  <si>
    <t>14.06.2020</t>
  </si>
  <si>
    <t>19-2020</t>
  </si>
  <si>
    <t>20.06.2020</t>
  </si>
  <si>
    <t>20-2020</t>
  </si>
  <si>
    <t>27.06.2020</t>
  </si>
  <si>
    <t>21-2020</t>
  </si>
  <si>
    <t>28.06.2020</t>
  </si>
  <si>
    <t>22-2020</t>
  </si>
  <si>
    <t>03.07.2020</t>
  </si>
  <si>
    <t>23-2020</t>
  </si>
  <si>
    <t>05.07.2020</t>
  </si>
  <si>
    <t>24-2020</t>
  </si>
  <si>
    <t>15.07.2020</t>
  </si>
  <si>
    <t>25-2020</t>
  </si>
  <si>
    <t>19.07.2020</t>
  </si>
  <si>
    <t>26-2020</t>
  </si>
  <si>
    <t>25.07.2020</t>
  </si>
  <si>
    <t>27-2020</t>
  </si>
  <si>
    <t>26.07.2020</t>
  </si>
  <si>
    <t>28-2020</t>
  </si>
  <si>
    <t>02.08.2020</t>
  </si>
  <si>
    <t>29-2020</t>
  </si>
  <si>
    <t>09.08.2020</t>
  </si>
  <si>
    <t>30-2020</t>
  </si>
  <si>
    <t>16.08.2020</t>
  </si>
  <si>
    <t>Valbyparken</t>
  </si>
  <si>
    <t>31-2020</t>
  </si>
  <si>
    <t>30.08.2020</t>
  </si>
  <si>
    <t>32-2020</t>
  </si>
  <si>
    <t>08.09.2020</t>
  </si>
  <si>
    <t>33-2020</t>
  </si>
  <si>
    <t>13.09.2020</t>
  </si>
  <si>
    <t>34-2020</t>
  </si>
  <si>
    <t>27.09.2020</t>
  </si>
  <si>
    <t>35-2020</t>
  </si>
  <si>
    <t>03.10.2020</t>
  </si>
  <si>
    <t>36-2020</t>
  </si>
  <si>
    <t>08.10.2020</t>
  </si>
  <si>
    <t>37-2020</t>
  </si>
  <si>
    <t>11.10.2020</t>
  </si>
  <si>
    <t>38-2020</t>
  </si>
  <si>
    <t>17.10.2020</t>
  </si>
  <si>
    <t>39-2020</t>
  </si>
  <si>
    <t>23.10.2020</t>
  </si>
  <si>
    <t>Solrød</t>
  </si>
  <si>
    <t>40-2020</t>
  </si>
  <si>
    <t>24.10.2020</t>
  </si>
  <si>
    <t>Stevns</t>
  </si>
  <si>
    <t>41-2020</t>
  </si>
  <si>
    <t>25.10.2020</t>
  </si>
  <si>
    <t>Roskilde</t>
  </si>
  <si>
    <t>42-2020</t>
  </si>
  <si>
    <t>08.11.2020</t>
  </si>
  <si>
    <t>43-2020</t>
  </si>
  <si>
    <t>14.11.2020</t>
  </si>
  <si>
    <t>44-2020</t>
  </si>
  <si>
    <t>21.11.2020</t>
  </si>
  <si>
    <t>Frederikssund</t>
  </si>
  <si>
    <t>45-2020</t>
  </si>
  <si>
    <t>28.11.2020</t>
  </si>
  <si>
    <t>46-2020</t>
  </si>
  <si>
    <t>05.12.2020</t>
  </si>
  <si>
    <t>47-2020</t>
  </si>
  <si>
    <t>12.12.2020</t>
  </si>
  <si>
    <t>48-2020</t>
  </si>
  <si>
    <t>20.12.2020</t>
  </si>
  <si>
    <t>49-2020</t>
  </si>
  <si>
    <t>23.12.2020</t>
  </si>
  <si>
    <t>50-2020</t>
  </si>
  <si>
    <t>27.12.2020</t>
  </si>
  <si>
    <t>Ishøj</t>
  </si>
  <si>
    <t>51-2020</t>
  </si>
  <si>
    <t>31.12.2020</t>
  </si>
  <si>
    <t>01-2021</t>
  </si>
  <si>
    <t>02.01.2021</t>
  </si>
  <si>
    <t>02-2021</t>
  </si>
  <si>
    <t>03.03.2021</t>
  </si>
  <si>
    <t>03-2021</t>
  </si>
  <si>
    <t>06.03.2021</t>
  </si>
  <si>
    <t>04-2021</t>
  </si>
  <si>
    <t>12.03.2021</t>
  </si>
  <si>
    <t>05-2021</t>
  </si>
  <si>
    <t>20.03.2021</t>
  </si>
  <si>
    <t>06-2021</t>
  </si>
  <si>
    <t>24.03.2021</t>
  </si>
  <si>
    <t>07-2021</t>
  </si>
  <si>
    <t>27.03.2021</t>
  </si>
  <si>
    <t>08-2021</t>
  </si>
  <si>
    <t>04.04.2021</t>
  </si>
  <si>
    <t>09-2021</t>
  </si>
  <si>
    <t>10.04.2021</t>
  </si>
  <si>
    <t>Borup</t>
  </si>
  <si>
    <t>10-2021</t>
  </si>
  <si>
    <t>16.04.2021</t>
  </si>
  <si>
    <t>11-2021</t>
  </si>
  <si>
    <t>24.04.2021</t>
  </si>
  <si>
    <t>12-2021</t>
  </si>
  <si>
    <t>30.04.2021</t>
  </si>
  <si>
    <t>13-2021</t>
  </si>
  <si>
    <t>08.05.2021</t>
  </si>
  <si>
    <t>14-2021</t>
  </si>
  <si>
    <t>13.05.2021</t>
  </si>
  <si>
    <t>15-2021</t>
  </si>
  <si>
    <t>16.05.2021</t>
  </si>
  <si>
    <t>16-2021</t>
  </si>
  <si>
    <t>24.05.2021</t>
  </si>
  <si>
    <t>17-2021</t>
  </si>
  <si>
    <t>29.05.2021</t>
  </si>
  <si>
    <t>18-2021</t>
  </si>
  <si>
    <t>05.06.2021</t>
  </si>
  <si>
    <t>19-2021</t>
  </si>
  <si>
    <t>12.06.2021</t>
  </si>
  <si>
    <t>20-2021</t>
  </si>
  <si>
    <t>18.06.2021</t>
  </si>
  <si>
    <t>21-2021</t>
  </si>
  <si>
    <t>20.06.2021</t>
  </si>
  <si>
    <t>Fuglebjerg</t>
  </si>
  <si>
    <t>22-2021</t>
  </si>
  <si>
    <t>27.06.2021</t>
  </si>
  <si>
    <t>23-2021</t>
  </si>
  <si>
    <t>03.07.2021</t>
  </si>
  <si>
    <t>24-2021</t>
  </si>
  <si>
    <t>04.07.2021</t>
  </si>
  <si>
    <t>25-2021</t>
  </si>
  <si>
    <t>11.07.2021</t>
  </si>
  <si>
    <t>26-2021</t>
  </si>
  <si>
    <t>17.07.2021</t>
  </si>
  <si>
    <t>27-2021</t>
  </si>
  <si>
    <t>18.07.2021</t>
  </si>
  <si>
    <t>28-2021</t>
  </si>
  <si>
    <t>28.07.2021</t>
  </si>
  <si>
    <t>29-2021</t>
  </si>
  <si>
    <t>30.07.2021</t>
  </si>
  <si>
    <t>30-2021</t>
  </si>
  <si>
    <t>01.08.2021</t>
  </si>
  <si>
    <t>korsør</t>
  </si>
  <si>
    <t>31-2021</t>
  </si>
  <si>
    <t>02.08.2021</t>
  </si>
  <si>
    <t>32-2021</t>
  </si>
  <si>
    <t>14.08.2021</t>
  </si>
  <si>
    <t>33-2021</t>
  </si>
  <si>
    <t>04.09.2021</t>
  </si>
  <si>
    <t>34-2021</t>
  </si>
  <si>
    <t>11.09.2021</t>
  </si>
  <si>
    <t>35-2021</t>
  </si>
  <si>
    <t>19.09.2021</t>
  </si>
  <si>
    <t>Rødovre</t>
  </si>
  <si>
    <t>36-2021</t>
  </si>
  <si>
    <t>25.09.2021</t>
  </si>
  <si>
    <t>37-2021</t>
  </si>
  <si>
    <t>29.09.2021</t>
  </si>
  <si>
    <t>38-2021</t>
  </si>
  <si>
    <t>09.10.2021</t>
  </si>
  <si>
    <t>K2 marathon</t>
  </si>
  <si>
    <t>Ballerup</t>
  </si>
  <si>
    <t>39-2021</t>
  </si>
  <si>
    <t>10.10.2021</t>
  </si>
  <si>
    <t>40-2021</t>
  </si>
  <si>
    <t>17.10.2021</t>
  </si>
  <si>
    <t>41-2021</t>
  </si>
  <si>
    <t>26.10.2021</t>
  </si>
  <si>
    <t>42-2021</t>
  </si>
  <si>
    <t>27.10.2021</t>
  </si>
  <si>
    <t>Marbella</t>
  </si>
  <si>
    <t>43-2021</t>
  </si>
  <si>
    <t>28.10.2021</t>
  </si>
  <si>
    <t>Calahonda</t>
  </si>
  <si>
    <t>44-2021</t>
  </si>
  <si>
    <t>29.10.2021</t>
  </si>
  <si>
    <t>Fuengirola</t>
  </si>
  <si>
    <t>45-2021</t>
  </si>
  <si>
    <t>30.10.2021</t>
  </si>
  <si>
    <t>Costa del sol</t>
  </si>
  <si>
    <t>46-2021</t>
  </si>
  <si>
    <t>14.11.2021</t>
  </si>
  <si>
    <t>47-2021</t>
  </si>
  <si>
    <t>20.11.2021</t>
  </si>
  <si>
    <t>48-2021</t>
  </si>
  <si>
    <t>27.11.2021</t>
  </si>
  <si>
    <t>49-2021</t>
  </si>
  <si>
    <t>28.11.2021</t>
  </si>
  <si>
    <t>Holger Danske marathon</t>
  </si>
  <si>
    <t>Helsingør</t>
  </si>
  <si>
    <t>50-2021</t>
  </si>
  <si>
    <t>04.12.2021</t>
  </si>
  <si>
    <t>51-2021</t>
  </si>
  <si>
    <t>12.12.2021</t>
  </si>
  <si>
    <t>52-2021</t>
  </si>
  <si>
    <t>14.12.2021</t>
  </si>
  <si>
    <t>53-2021</t>
  </si>
  <si>
    <t>18.12.2021</t>
  </si>
  <si>
    <t>54-2021</t>
  </si>
  <si>
    <t>21.12.2021</t>
  </si>
  <si>
    <t>55-2021</t>
  </si>
  <si>
    <t>28.12.2021</t>
  </si>
  <si>
    <t>56-2021</t>
  </si>
  <si>
    <t>57-2021</t>
  </si>
  <si>
    <t>31.12.2021</t>
  </si>
  <si>
    <t>01-2022</t>
  </si>
  <si>
    <t>08.01.2022</t>
  </si>
  <si>
    <t>02-2022</t>
  </si>
  <si>
    <t>09.01.2022</t>
  </si>
  <si>
    <t>03-2022</t>
  </si>
  <si>
    <t>15.01.2022</t>
  </si>
  <si>
    <t>04-2022</t>
  </si>
  <si>
    <t>16.01.2022</t>
  </si>
  <si>
    <t>05-2022</t>
  </si>
  <si>
    <t>22.01.2022</t>
  </si>
  <si>
    <t>06-2022</t>
  </si>
  <si>
    <t>06.02.2022</t>
  </si>
  <si>
    <t>07-2022</t>
  </si>
  <si>
    <t>08.02.2022</t>
  </si>
  <si>
    <t>08-2022</t>
  </si>
  <si>
    <t>12.02.2022</t>
  </si>
  <si>
    <t>09-2022</t>
  </si>
  <si>
    <t>20.02.2022</t>
  </si>
  <si>
    <t>10-2022</t>
  </si>
  <si>
    <t>27.02.2022</t>
  </si>
  <si>
    <t>11-2022</t>
  </si>
  <si>
    <t>12.03.2022</t>
  </si>
  <si>
    <t>12-2022</t>
  </si>
  <si>
    <t>20.03.2022</t>
  </si>
  <si>
    <t>13-2022</t>
  </si>
  <si>
    <t>25.03.2022</t>
  </si>
  <si>
    <t>Føllenslev</t>
  </si>
  <si>
    <t>14-2022</t>
  </si>
  <si>
    <t>26.03.2022</t>
  </si>
  <si>
    <t>Holbæk</t>
  </si>
  <si>
    <t>15-2022</t>
  </si>
  <si>
    <t>27.03.2022</t>
  </si>
  <si>
    <t>Sj.Odde</t>
  </si>
  <si>
    <t>16-2022</t>
  </si>
  <si>
    <t>03.04.2022</t>
  </si>
  <si>
    <t>Kerteminde mt</t>
  </si>
  <si>
    <t>17-2022</t>
  </si>
  <si>
    <t>14.04.2022</t>
  </si>
  <si>
    <t>18-2022</t>
  </si>
  <si>
    <t>23.04.2022</t>
  </si>
  <si>
    <t>19-2022</t>
  </si>
  <si>
    <t>30.04.2022</t>
  </si>
  <si>
    <t>20-2022</t>
  </si>
  <si>
    <t>08.05.2022</t>
  </si>
  <si>
    <t>Glostrup</t>
  </si>
  <si>
    <t>21-2022</t>
  </si>
  <si>
    <t>21.05.2022</t>
  </si>
  <si>
    <t>22-2022</t>
  </si>
  <si>
    <t>26.05.2022</t>
  </si>
  <si>
    <t>23-2022</t>
  </si>
  <si>
    <t>28.05.2022</t>
  </si>
  <si>
    <t>24-2022</t>
  </si>
  <si>
    <t>04.06.2022</t>
  </si>
  <si>
    <t>25-2022</t>
  </si>
  <si>
    <t>06.06.2022</t>
  </si>
  <si>
    <t>26-2022</t>
  </si>
  <si>
    <t>18.06.2022</t>
  </si>
  <si>
    <t>27-2022</t>
  </si>
  <si>
    <t>26.06.2022</t>
  </si>
  <si>
    <t>Asnæs</t>
  </si>
  <si>
    <t>28-2022</t>
  </si>
  <si>
    <t>02.07.2022</t>
  </si>
  <si>
    <t>29-2022</t>
  </si>
  <si>
    <t>09.07.2022</t>
  </si>
  <si>
    <t>30-2022</t>
  </si>
  <si>
    <t>16.07.2022</t>
  </si>
  <si>
    <t>31-2022</t>
  </si>
  <si>
    <t>23.07.2022</t>
  </si>
  <si>
    <t>32-2022</t>
  </si>
  <si>
    <t>07.08.2022</t>
  </si>
  <si>
    <t>33-2022</t>
  </si>
  <si>
    <t>09.08.2022</t>
  </si>
  <si>
    <t>34-2022</t>
  </si>
  <si>
    <t>11.08.2022</t>
  </si>
  <si>
    <t>35-2022</t>
  </si>
  <si>
    <t>12.08.2022</t>
  </si>
  <si>
    <t>36-2022</t>
  </si>
  <si>
    <t>21.08.2022</t>
  </si>
  <si>
    <t>37-2022</t>
  </si>
  <si>
    <t>27.08.2022</t>
  </si>
  <si>
    <t>38-2022</t>
  </si>
  <si>
    <t>10.09.2022</t>
  </si>
  <si>
    <t>39-2022</t>
  </si>
  <si>
    <t>11.09.2022</t>
  </si>
  <si>
    <t>40-2022</t>
  </si>
  <si>
    <t>25.09.2022</t>
  </si>
  <si>
    <t>41-2022</t>
  </si>
  <si>
    <t>02.10.2022</t>
  </si>
  <si>
    <t>42-2022</t>
  </si>
  <si>
    <t>04.10.2022</t>
  </si>
  <si>
    <t>43-2022</t>
  </si>
  <si>
    <t>08.10.2022</t>
  </si>
  <si>
    <t>44-2022</t>
  </si>
  <si>
    <t>16.10.2022</t>
  </si>
  <si>
    <t>45-2022</t>
  </si>
  <si>
    <t>23.10.2022</t>
  </si>
  <si>
    <t>46-2022</t>
  </si>
  <si>
    <t>24.10.2022</t>
  </si>
  <si>
    <t>Estapona</t>
  </si>
  <si>
    <t>47-2022</t>
  </si>
  <si>
    <t>25.10.2022</t>
  </si>
  <si>
    <t>Ronda</t>
  </si>
  <si>
    <t>48-2022</t>
  </si>
  <si>
    <t>26.10.2022</t>
  </si>
  <si>
    <t>49-2022</t>
  </si>
  <si>
    <t>27.10.2022</t>
  </si>
  <si>
    <t>50-2022</t>
  </si>
  <si>
    <t>12.11.2022</t>
  </si>
  <si>
    <t>51-2022</t>
  </si>
  <si>
    <t>19.11.2022</t>
  </si>
  <si>
    <t>Rudersdal</t>
  </si>
  <si>
    <t>52-2022</t>
  </si>
  <si>
    <t>26.11.2022</t>
  </si>
  <si>
    <t>53-2022</t>
  </si>
  <si>
    <t>10.12.2022</t>
  </si>
  <si>
    <t>54-2022</t>
  </si>
  <si>
    <t>18.12.2022</t>
  </si>
  <si>
    <t>55-2022</t>
  </si>
  <si>
    <t>28.12.2022</t>
  </si>
  <si>
    <t>Høje Taastrup</t>
  </si>
  <si>
    <t>56-2022</t>
  </si>
  <si>
    <t>31.12.2022</t>
  </si>
  <si>
    <t>01-2023</t>
  </si>
  <si>
    <t>07.01.2023</t>
  </si>
  <si>
    <t>02-2023</t>
  </si>
  <si>
    <t>22.01.2023</t>
  </si>
  <si>
    <t>03-2023</t>
  </si>
  <si>
    <t>04-2023</t>
  </si>
  <si>
    <t>11.02.2023</t>
  </si>
  <si>
    <t>Hjallerup</t>
  </si>
  <si>
    <t>05-2023</t>
  </si>
  <si>
    <t>18.02.2023</t>
  </si>
  <si>
    <t>06-2023</t>
  </si>
  <si>
    <t>05.03.2023</t>
  </si>
  <si>
    <t>07-2023</t>
  </si>
  <si>
    <t>12.03.2023</t>
  </si>
  <si>
    <t>Maribo</t>
  </si>
  <si>
    <t>08-2023</t>
  </si>
  <si>
    <t>19.03.2023</t>
  </si>
  <si>
    <t>Moffes Marathon</t>
  </si>
  <si>
    <t>09-2023</t>
  </si>
  <si>
    <t>30.04.2023</t>
  </si>
  <si>
    <t>10-2023</t>
  </si>
  <si>
    <t>14.05.2023</t>
  </si>
  <si>
    <t>11-2023</t>
  </si>
  <si>
    <t>20.05.2023</t>
  </si>
  <si>
    <t>Buresø</t>
  </si>
  <si>
    <t>12-2023</t>
  </si>
  <si>
    <t>03.06.2023</t>
  </si>
  <si>
    <t>13-2023</t>
  </si>
  <si>
    <t>17.06.2023</t>
  </si>
  <si>
    <t>14-2023</t>
  </si>
  <si>
    <t>24.06.2023</t>
  </si>
  <si>
    <t>15-2023</t>
  </si>
  <si>
    <t>02.07.2023</t>
  </si>
  <si>
    <t>16-2023</t>
  </si>
  <si>
    <t>15.07.2023</t>
  </si>
  <si>
    <t>17-2023</t>
  </si>
  <si>
    <t>22.07.2023</t>
  </si>
  <si>
    <t>18-2023</t>
  </si>
  <si>
    <t>30.07.2023</t>
  </si>
  <si>
    <t>Karise</t>
  </si>
  <si>
    <t>19-2023</t>
  </si>
  <si>
    <t>05.08.2023</t>
  </si>
  <si>
    <t>20-2023</t>
  </si>
  <si>
    <t>12.08.2023</t>
  </si>
  <si>
    <t>21-2023</t>
  </si>
  <si>
    <t>20.08.2023</t>
  </si>
  <si>
    <t>22-2023</t>
  </si>
  <si>
    <t>26.08.2023</t>
  </si>
  <si>
    <t>01-2024</t>
  </si>
  <si>
    <t>01.04.2024</t>
  </si>
  <si>
    <t>Gadstrup</t>
  </si>
  <si>
    <t>02-2024</t>
  </si>
  <si>
    <t>28.04.2024</t>
  </si>
  <si>
    <t>Hamborg</t>
  </si>
  <si>
    <t>03-2024</t>
  </si>
  <si>
    <t>05.05.2024</t>
  </si>
  <si>
    <t>04-2024</t>
  </si>
  <si>
    <t>25.05.2024</t>
  </si>
  <si>
    <t>Nørre Alslev</t>
  </si>
  <si>
    <t>5-2024</t>
  </si>
  <si>
    <t>02.06.2024</t>
  </si>
  <si>
    <t>6-2024</t>
  </si>
  <si>
    <t>22.06.2024</t>
  </si>
  <si>
    <t>7-2024</t>
  </si>
  <si>
    <t>06.07.2024</t>
  </si>
  <si>
    <t>8-2024</t>
  </si>
  <si>
    <t>20.07.2024</t>
  </si>
  <si>
    <t>9-2024</t>
  </si>
  <si>
    <t>10.08.2024</t>
  </si>
  <si>
    <t>10-2024</t>
  </si>
  <si>
    <t>25.08.2024</t>
  </si>
  <si>
    <t>11-2024</t>
  </si>
  <si>
    <t>13.10.2024</t>
  </si>
  <si>
    <t>12-2024</t>
  </si>
  <si>
    <t>27.10.2024</t>
  </si>
  <si>
    <t>13-2024</t>
  </si>
  <si>
    <t>02.11.2024</t>
  </si>
  <si>
    <t>Skælskør</t>
  </si>
  <si>
    <t>14-2024</t>
  </si>
  <si>
    <t>09.11.2024</t>
  </si>
  <si>
    <t>28.11.2024</t>
  </si>
  <si>
    <t>15-2024</t>
  </si>
  <si>
    <t>07.12.2024</t>
  </si>
  <si>
    <t>17-2024</t>
  </si>
  <si>
    <t>14.12.2024</t>
  </si>
  <si>
    <t>18-2024</t>
  </si>
  <si>
    <t>31.12.2024</t>
  </si>
  <si>
    <t>1-2025</t>
  </si>
  <si>
    <t>11.01.2025</t>
  </si>
  <si>
    <t>2-2025</t>
  </si>
  <si>
    <t>16.01.2025</t>
  </si>
  <si>
    <t>3-2025</t>
  </si>
  <si>
    <t>25.01.2025</t>
  </si>
  <si>
    <t>Vallensbæk</t>
  </si>
  <si>
    <t>4-2025</t>
  </si>
  <si>
    <t>01.02.2025</t>
  </si>
  <si>
    <t>5-2025</t>
  </si>
  <si>
    <t>13.02.2025</t>
  </si>
  <si>
    <t>6-2025</t>
  </si>
  <si>
    <t>22.02.2025</t>
  </si>
  <si>
    <t>Kastrup</t>
  </si>
  <si>
    <t>7-2025</t>
  </si>
  <si>
    <t>27.02.2025</t>
  </si>
  <si>
    <t>8-2025</t>
  </si>
  <si>
    <t>01.03.2025</t>
  </si>
  <si>
    <t>9-2025</t>
  </si>
  <si>
    <t>13.03.2025</t>
  </si>
  <si>
    <t>10-2025</t>
  </si>
  <si>
    <t>22.03.2025</t>
  </si>
  <si>
    <t>11-2025</t>
  </si>
  <si>
    <t>10.04.2025</t>
  </si>
  <si>
    <t>12-2025</t>
  </si>
  <si>
    <t>17.04.2025</t>
  </si>
  <si>
    <t>13-2025</t>
  </si>
  <si>
    <t>03.05.2025</t>
  </si>
  <si>
    <t>14-2025</t>
  </si>
  <si>
    <t>17.05.2025</t>
  </si>
  <si>
    <t>15-2025</t>
  </si>
  <si>
    <t>25.05.2025</t>
  </si>
  <si>
    <t>BrøndbyStrand</t>
  </si>
  <si>
    <t>16-2025</t>
  </si>
  <si>
    <t>05.06.2025</t>
  </si>
  <si>
    <t>17-2025</t>
  </si>
  <si>
    <t>12.06.2025</t>
  </si>
  <si>
    <t>18-2025</t>
  </si>
  <si>
    <t>21.06.2025</t>
  </si>
  <si>
    <t>19-2025</t>
  </si>
  <si>
    <t>01.07.2025</t>
  </si>
  <si>
    <t>20-2025</t>
  </si>
  <si>
    <t>12.07.2025</t>
  </si>
  <si>
    <t>21-2025</t>
  </si>
  <si>
    <t>26.07.2025</t>
  </si>
  <si>
    <t>22-2025</t>
  </si>
  <si>
    <t>31.07.2025</t>
  </si>
  <si>
    <t>23-2025</t>
  </si>
  <si>
    <t>02.08.2025</t>
  </si>
  <si>
    <t>24-2025</t>
  </si>
  <si>
    <t>07.08.2025</t>
  </si>
  <si>
    <t>25-2025</t>
  </si>
  <si>
    <t>16.08.2025</t>
  </si>
  <si>
    <t>26-2025</t>
  </si>
  <si>
    <t>28.08.2025</t>
  </si>
  <si>
    <t>27-2025</t>
  </si>
  <si>
    <t>11.09.2025</t>
  </si>
  <si>
    <t>28-2025</t>
  </si>
  <si>
    <t>20.09.2025</t>
  </si>
  <si>
    <t>29-2025</t>
  </si>
  <si>
    <t>09.10.2025</t>
  </si>
  <si>
    <t>30-2025</t>
  </si>
  <si>
    <t>18.10.2025</t>
  </si>
  <si>
    <t>31-2025</t>
  </si>
  <si>
    <t>02.11.2025</t>
  </si>
  <si>
    <t>32-2025</t>
  </si>
  <si>
    <t>08.11.2025</t>
  </si>
  <si>
    <t xml:space="preserve">SK-AL cannonball </t>
  </si>
  <si>
    <t>33-2025</t>
  </si>
  <si>
    <t>20.11.2025</t>
  </si>
  <si>
    <t>34-2025</t>
  </si>
  <si>
    <t>22.11.2025</t>
  </si>
  <si>
    <t>Stubbekøbing</t>
  </si>
  <si>
    <t>35-2025</t>
  </si>
  <si>
    <t>29.11.2025</t>
  </si>
  <si>
    <t>36-2025</t>
  </si>
  <si>
    <t>13.12.2025</t>
  </si>
  <si>
    <t>37-2025</t>
  </si>
  <si>
    <t>20.12.2025</t>
  </si>
  <si>
    <t>Guldborgsund</t>
  </si>
  <si>
    <t>38-2025</t>
  </si>
  <si>
    <t>23.12.2025</t>
  </si>
  <si>
    <t>39-2025</t>
  </si>
  <si>
    <t>31.12.2025</t>
  </si>
  <si>
    <t>04:17.29</t>
  </si>
  <si>
    <t>01-2026</t>
  </si>
  <si>
    <t>04.01.2026</t>
  </si>
  <si>
    <t>02-2026</t>
  </si>
  <si>
    <t>17.01.2026</t>
  </si>
  <si>
    <t>03-2026</t>
  </si>
  <si>
    <t>31.01.2026</t>
  </si>
  <si>
    <t>04-2026</t>
  </si>
  <si>
    <t>14.02.2026</t>
  </si>
  <si>
    <t>05-2026</t>
  </si>
  <si>
    <t>21.02.2026</t>
  </si>
  <si>
    <t>06-2026</t>
  </si>
  <si>
    <t>Køge</t>
  </si>
  <si>
    <t>07-2026</t>
  </si>
  <si>
    <t>08-2026</t>
  </si>
  <si>
    <t>09-2026</t>
  </si>
  <si>
    <t>Frejlev</t>
  </si>
  <si>
    <t>10-2026</t>
  </si>
  <si>
    <t>11-2026</t>
  </si>
  <si>
    <t>12-2026</t>
  </si>
  <si>
    <t>13-2026</t>
  </si>
  <si>
    <t>14-2026</t>
  </si>
  <si>
    <t>Worcester</t>
  </si>
  <si>
    <t>15-2026</t>
  </si>
  <si>
    <t>Gennemsnit</t>
  </si>
  <si>
    <t>16-2026</t>
  </si>
  <si>
    <t>Ultraløb</t>
  </si>
  <si>
    <t>Km</t>
  </si>
  <si>
    <t>22.06.2015</t>
  </si>
  <si>
    <t>Annette Fredskov "Running2Paris"</t>
  </si>
  <si>
    <t>Næstved/Nykøbing F.</t>
  </si>
  <si>
    <t>6.53.00</t>
  </si>
  <si>
    <t>08.08.2015</t>
  </si>
  <si>
    <t>Ndure Trail</t>
  </si>
  <si>
    <t>Fårevejle</t>
  </si>
  <si>
    <t>7.20.26</t>
  </si>
  <si>
    <t>18.10.2015</t>
  </si>
  <si>
    <t>Trailman</t>
  </si>
  <si>
    <t>Hedeland Roskilde</t>
  </si>
  <si>
    <t>5.45.05</t>
  </si>
  <si>
    <t>19.03.2016</t>
  </si>
  <si>
    <t>North Coast Ultra</t>
  </si>
  <si>
    <t>Tisvilde</t>
  </si>
  <si>
    <t>6.38.13</t>
  </si>
  <si>
    <t>29.04.2017</t>
  </si>
  <si>
    <t>Julsø Ultra</t>
  </si>
  <si>
    <t>7.07.36</t>
  </si>
  <si>
    <t>13.04.2019</t>
  </si>
  <si>
    <t>Ultraløbet Ærø - route 66</t>
  </si>
  <si>
    <t>Ærø</t>
  </si>
  <si>
    <t>7.54.00</t>
  </si>
  <si>
    <t>24.08.2019</t>
  </si>
  <si>
    <t>Ultraløbet Ringkøbing Fjord Rundt</t>
  </si>
  <si>
    <t>Ringkøbing</t>
  </si>
  <si>
    <t>11.59.03</t>
  </si>
  <si>
    <t>22.08.2019</t>
  </si>
  <si>
    <t>11.51.55</t>
  </si>
  <si>
    <t>1-2021</t>
  </si>
  <si>
    <t>21.08.2021</t>
  </si>
  <si>
    <t>11.37.46</t>
  </si>
  <si>
    <t>17-2026</t>
  </si>
  <si>
    <t>13.06.2026</t>
  </si>
  <si>
    <t>18-2026</t>
  </si>
  <si>
    <t>Præstø</t>
  </si>
  <si>
    <t>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</si>
</sst>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0A0A0A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21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21" fontId="2" fillId="0" borderId="1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21" fontId="4" fillId="0" borderId="0" xfId="0" applyNumberFormat="1" applyFont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quotePrefix="1" applyFont="1"/>
    <xf numFmtId="17" fontId="2" fillId="0" borderId="0" xfId="0" quotePrefix="1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21" fontId="0" fillId="0" borderId="0" xfId="0" applyNumberFormat="1" applyAlignment="1">
      <alignment horizontal="right"/>
    </xf>
    <xf numFmtId="17" fontId="2" fillId="0" borderId="1" xfId="0" quotePrefix="1" applyNumberFormat="1" applyFont="1" applyBorder="1" applyAlignment="1">
      <alignment horizontal="center"/>
    </xf>
    <xf numFmtId="21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1" xfId="0" applyFont="1" applyBorder="1" applyAlignment="1">
      <alignment horizontal="right"/>
    </xf>
    <xf numFmtId="14" fontId="0" fillId="0" borderId="0" xfId="0" applyNumberFormat="1" applyAlignment="1">
      <alignment horizontal="left"/>
    </xf>
    <xf numFmtId="0" fontId="6" fillId="0" borderId="0" xfId="0" applyFont="1"/>
    <xf numFmtId="2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A9B0-9791-4B8B-8EDD-0E224AED5569}">
  <dimension ref="A1:IL512"/>
  <sheetViews>
    <sheetView tabSelected="1" zoomScale="116" workbookViewId="0">
      <selection activeCell="H286" sqref="H286"/>
    </sheetView>
  </sheetViews>
  <sheetFormatPr defaultRowHeight="14.4" x14ac:dyDescent="0.3"/>
  <cols>
    <col min="1" max="1" width="5.5546875" customWidth="1"/>
    <col min="2" max="2" width="9.6640625" customWidth="1"/>
    <col min="3" max="3" width="12.6640625" customWidth="1"/>
    <col min="4" max="4" width="30.5546875" customWidth="1"/>
    <col min="5" max="5" width="18" customWidth="1"/>
    <col min="6" max="6" width="11.5546875" customWidth="1"/>
    <col min="9" max="9" width="23.6640625" customWidth="1"/>
    <col min="10" max="10" width="19.88671875" bestFit="1" customWidth="1"/>
    <col min="11" max="11" width="21.109375" hidden="1" customWidth="1"/>
    <col min="12" max="12" width="18.109375" customWidth="1"/>
    <col min="13" max="13" width="8.44140625" hidden="1" customWidth="1"/>
    <col min="14" max="14" width="10.33203125" bestFit="1" customWidth="1"/>
    <col min="15" max="15" width="11" customWidth="1"/>
    <col min="16" max="16" width="13.6640625" customWidth="1"/>
    <col min="17" max="17" width="4" customWidth="1"/>
    <col min="19" max="19" width="9.109375" style="2" customWidth="1"/>
    <col min="20" max="20" width="12.44140625" customWidth="1"/>
    <col min="257" max="257" width="5.5546875" customWidth="1"/>
    <col min="258" max="258" width="9.6640625" customWidth="1"/>
    <col min="259" max="259" width="12.6640625" customWidth="1"/>
    <col min="260" max="260" width="30.5546875" customWidth="1"/>
    <col min="261" max="261" width="18" customWidth="1"/>
    <col min="262" max="262" width="11.5546875" customWidth="1"/>
    <col min="265" max="265" width="23.6640625" customWidth="1"/>
    <col min="266" max="266" width="19.88671875" bestFit="1" customWidth="1"/>
    <col min="267" max="267" width="0" hidden="1" customWidth="1"/>
    <col min="268" max="268" width="18.109375" customWidth="1"/>
    <col min="269" max="269" width="0" hidden="1" customWidth="1"/>
    <col min="270" max="270" width="10.33203125" bestFit="1" customWidth="1"/>
    <col min="271" max="271" width="11" customWidth="1"/>
    <col min="272" max="272" width="13.6640625" customWidth="1"/>
    <col min="273" max="273" width="4" customWidth="1"/>
    <col min="275" max="275" width="9.109375" customWidth="1"/>
    <col min="276" max="276" width="12.44140625" customWidth="1"/>
    <col min="513" max="513" width="5.5546875" customWidth="1"/>
    <col min="514" max="514" width="9.6640625" customWidth="1"/>
    <col min="515" max="515" width="12.6640625" customWidth="1"/>
    <col min="516" max="516" width="30.5546875" customWidth="1"/>
    <col min="517" max="517" width="18" customWidth="1"/>
    <col min="518" max="518" width="11.5546875" customWidth="1"/>
    <col min="521" max="521" width="23.6640625" customWidth="1"/>
    <col min="522" max="522" width="19.88671875" bestFit="1" customWidth="1"/>
    <col min="523" max="523" width="0" hidden="1" customWidth="1"/>
    <col min="524" max="524" width="18.109375" customWidth="1"/>
    <col min="525" max="525" width="0" hidden="1" customWidth="1"/>
    <col min="526" max="526" width="10.33203125" bestFit="1" customWidth="1"/>
    <col min="527" max="527" width="11" customWidth="1"/>
    <col min="528" max="528" width="13.6640625" customWidth="1"/>
    <col min="529" max="529" width="4" customWidth="1"/>
    <col min="531" max="531" width="9.109375" customWidth="1"/>
    <col min="532" max="532" width="12.44140625" customWidth="1"/>
    <col min="769" max="769" width="5.5546875" customWidth="1"/>
    <col min="770" max="770" width="9.6640625" customWidth="1"/>
    <col min="771" max="771" width="12.6640625" customWidth="1"/>
    <col min="772" max="772" width="30.5546875" customWidth="1"/>
    <col min="773" max="773" width="18" customWidth="1"/>
    <col min="774" max="774" width="11.5546875" customWidth="1"/>
    <col min="777" max="777" width="23.6640625" customWidth="1"/>
    <col min="778" max="778" width="19.88671875" bestFit="1" customWidth="1"/>
    <col min="779" max="779" width="0" hidden="1" customWidth="1"/>
    <col min="780" max="780" width="18.109375" customWidth="1"/>
    <col min="781" max="781" width="0" hidden="1" customWidth="1"/>
    <col min="782" max="782" width="10.33203125" bestFit="1" customWidth="1"/>
    <col min="783" max="783" width="11" customWidth="1"/>
    <col min="784" max="784" width="13.6640625" customWidth="1"/>
    <col min="785" max="785" width="4" customWidth="1"/>
    <col min="787" max="787" width="9.109375" customWidth="1"/>
    <col min="788" max="788" width="12.44140625" customWidth="1"/>
    <col min="1025" max="1025" width="5.5546875" customWidth="1"/>
    <col min="1026" max="1026" width="9.6640625" customWidth="1"/>
    <col min="1027" max="1027" width="12.6640625" customWidth="1"/>
    <col min="1028" max="1028" width="30.5546875" customWidth="1"/>
    <col min="1029" max="1029" width="18" customWidth="1"/>
    <col min="1030" max="1030" width="11.5546875" customWidth="1"/>
    <col min="1033" max="1033" width="23.6640625" customWidth="1"/>
    <col min="1034" max="1034" width="19.88671875" bestFit="1" customWidth="1"/>
    <col min="1035" max="1035" width="0" hidden="1" customWidth="1"/>
    <col min="1036" max="1036" width="18.109375" customWidth="1"/>
    <col min="1037" max="1037" width="0" hidden="1" customWidth="1"/>
    <col min="1038" max="1038" width="10.33203125" bestFit="1" customWidth="1"/>
    <col min="1039" max="1039" width="11" customWidth="1"/>
    <col min="1040" max="1040" width="13.6640625" customWidth="1"/>
    <col min="1041" max="1041" width="4" customWidth="1"/>
    <col min="1043" max="1043" width="9.109375" customWidth="1"/>
    <col min="1044" max="1044" width="12.44140625" customWidth="1"/>
    <col min="1281" max="1281" width="5.5546875" customWidth="1"/>
    <col min="1282" max="1282" width="9.6640625" customWidth="1"/>
    <col min="1283" max="1283" width="12.6640625" customWidth="1"/>
    <col min="1284" max="1284" width="30.5546875" customWidth="1"/>
    <col min="1285" max="1285" width="18" customWidth="1"/>
    <col min="1286" max="1286" width="11.5546875" customWidth="1"/>
    <col min="1289" max="1289" width="23.6640625" customWidth="1"/>
    <col min="1290" max="1290" width="19.88671875" bestFit="1" customWidth="1"/>
    <col min="1291" max="1291" width="0" hidden="1" customWidth="1"/>
    <col min="1292" max="1292" width="18.109375" customWidth="1"/>
    <col min="1293" max="1293" width="0" hidden="1" customWidth="1"/>
    <col min="1294" max="1294" width="10.33203125" bestFit="1" customWidth="1"/>
    <col min="1295" max="1295" width="11" customWidth="1"/>
    <col min="1296" max="1296" width="13.6640625" customWidth="1"/>
    <col min="1297" max="1297" width="4" customWidth="1"/>
    <col min="1299" max="1299" width="9.109375" customWidth="1"/>
    <col min="1300" max="1300" width="12.44140625" customWidth="1"/>
    <col min="1537" max="1537" width="5.5546875" customWidth="1"/>
    <col min="1538" max="1538" width="9.6640625" customWidth="1"/>
    <col min="1539" max="1539" width="12.6640625" customWidth="1"/>
    <col min="1540" max="1540" width="30.5546875" customWidth="1"/>
    <col min="1541" max="1541" width="18" customWidth="1"/>
    <col min="1542" max="1542" width="11.5546875" customWidth="1"/>
    <col min="1545" max="1545" width="23.6640625" customWidth="1"/>
    <col min="1546" max="1546" width="19.88671875" bestFit="1" customWidth="1"/>
    <col min="1547" max="1547" width="0" hidden="1" customWidth="1"/>
    <col min="1548" max="1548" width="18.109375" customWidth="1"/>
    <col min="1549" max="1549" width="0" hidden="1" customWidth="1"/>
    <col min="1550" max="1550" width="10.33203125" bestFit="1" customWidth="1"/>
    <col min="1551" max="1551" width="11" customWidth="1"/>
    <col min="1552" max="1552" width="13.6640625" customWidth="1"/>
    <col min="1553" max="1553" width="4" customWidth="1"/>
    <col min="1555" max="1555" width="9.109375" customWidth="1"/>
    <col min="1556" max="1556" width="12.44140625" customWidth="1"/>
    <col min="1793" max="1793" width="5.5546875" customWidth="1"/>
    <col min="1794" max="1794" width="9.6640625" customWidth="1"/>
    <col min="1795" max="1795" width="12.6640625" customWidth="1"/>
    <col min="1796" max="1796" width="30.5546875" customWidth="1"/>
    <col min="1797" max="1797" width="18" customWidth="1"/>
    <col min="1798" max="1798" width="11.5546875" customWidth="1"/>
    <col min="1801" max="1801" width="23.6640625" customWidth="1"/>
    <col min="1802" max="1802" width="19.88671875" bestFit="1" customWidth="1"/>
    <col min="1803" max="1803" width="0" hidden="1" customWidth="1"/>
    <col min="1804" max="1804" width="18.109375" customWidth="1"/>
    <col min="1805" max="1805" width="0" hidden="1" customWidth="1"/>
    <col min="1806" max="1806" width="10.33203125" bestFit="1" customWidth="1"/>
    <col min="1807" max="1807" width="11" customWidth="1"/>
    <col min="1808" max="1808" width="13.6640625" customWidth="1"/>
    <col min="1809" max="1809" width="4" customWidth="1"/>
    <col min="1811" max="1811" width="9.109375" customWidth="1"/>
    <col min="1812" max="1812" width="12.44140625" customWidth="1"/>
    <col min="2049" max="2049" width="5.5546875" customWidth="1"/>
    <col min="2050" max="2050" width="9.6640625" customWidth="1"/>
    <col min="2051" max="2051" width="12.6640625" customWidth="1"/>
    <col min="2052" max="2052" width="30.5546875" customWidth="1"/>
    <col min="2053" max="2053" width="18" customWidth="1"/>
    <col min="2054" max="2054" width="11.5546875" customWidth="1"/>
    <col min="2057" max="2057" width="23.6640625" customWidth="1"/>
    <col min="2058" max="2058" width="19.88671875" bestFit="1" customWidth="1"/>
    <col min="2059" max="2059" width="0" hidden="1" customWidth="1"/>
    <col min="2060" max="2060" width="18.109375" customWidth="1"/>
    <col min="2061" max="2061" width="0" hidden="1" customWidth="1"/>
    <col min="2062" max="2062" width="10.33203125" bestFit="1" customWidth="1"/>
    <col min="2063" max="2063" width="11" customWidth="1"/>
    <col min="2064" max="2064" width="13.6640625" customWidth="1"/>
    <col min="2065" max="2065" width="4" customWidth="1"/>
    <col min="2067" max="2067" width="9.109375" customWidth="1"/>
    <col min="2068" max="2068" width="12.44140625" customWidth="1"/>
    <col min="2305" max="2305" width="5.5546875" customWidth="1"/>
    <col min="2306" max="2306" width="9.6640625" customWidth="1"/>
    <col min="2307" max="2307" width="12.6640625" customWidth="1"/>
    <col min="2308" max="2308" width="30.5546875" customWidth="1"/>
    <col min="2309" max="2309" width="18" customWidth="1"/>
    <col min="2310" max="2310" width="11.5546875" customWidth="1"/>
    <col min="2313" max="2313" width="23.6640625" customWidth="1"/>
    <col min="2314" max="2314" width="19.88671875" bestFit="1" customWidth="1"/>
    <col min="2315" max="2315" width="0" hidden="1" customWidth="1"/>
    <col min="2316" max="2316" width="18.109375" customWidth="1"/>
    <col min="2317" max="2317" width="0" hidden="1" customWidth="1"/>
    <col min="2318" max="2318" width="10.33203125" bestFit="1" customWidth="1"/>
    <col min="2319" max="2319" width="11" customWidth="1"/>
    <col min="2320" max="2320" width="13.6640625" customWidth="1"/>
    <col min="2321" max="2321" width="4" customWidth="1"/>
    <col min="2323" max="2323" width="9.109375" customWidth="1"/>
    <col min="2324" max="2324" width="12.44140625" customWidth="1"/>
    <col min="2561" max="2561" width="5.5546875" customWidth="1"/>
    <col min="2562" max="2562" width="9.6640625" customWidth="1"/>
    <col min="2563" max="2563" width="12.6640625" customWidth="1"/>
    <col min="2564" max="2564" width="30.5546875" customWidth="1"/>
    <col min="2565" max="2565" width="18" customWidth="1"/>
    <col min="2566" max="2566" width="11.5546875" customWidth="1"/>
    <col min="2569" max="2569" width="23.6640625" customWidth="1"/>
    <col min="2570" max="2570" width="19.88671875" bestFit="1" customWidth="1"/>
    <col min="2571" max="2571" width="0" hidden="1" customWidth="1"/>
    <col min="2572" max="2572" width="18.109375" customWidth="1"/>
    <col min="2573" max="2573" width="0" hidden="1" customWidth="1"/>
    <col min="2574" max="2574" width="10.33203125" bestFit="1" customWidth="1"/>
    <col min="2575" max="2575" width="11" customWidth="1"/>
    <col min="2576" max="2576" width="13.6640625" customWidth="1"/>
    <col min="2577" max="2577" width="4" customWidth="1"/>
    <col min="2579" max="2579" width="9.109375" customWidth="1"/>
    <col min="2580" max="2580" width="12.44140625" customWidth="1"/>
    <col min="2817" max="2817" width="5.5546875" customWidth="1"/>
    <col min="2818" max="2818" width="9.6640625" customWidth="1"/>
    <col min="2819" max="2819" width="12.6640625" customWidth="1"/>
    <col min="2820" max="2820" width="30.5546875" customWidth="1"/>
    <col min="2821" max="2821" width="18" customWidth="1"/>
    <col min="2822" max="2822" width="11.5546875" customWidth="1"/>
    <col min="2825" max="2825" width="23.6640625" customWidth="1"/>
    <col min="2826" max="2826" width="19.88671875" bestFit="1" customWidth="1"/>
    <col min="2827" max="2827" width="0" hidden="1" customWidth="1"/>
    <col min="2828" max="2828" width="18.109375" customWidth="1"/>
    <col min="2829" max="2829" width="0" hidden="1" customWidth="1"/>
    <col min="2830" max="2830" width="10.33203125" bestFit="1" customWidth="1"/>
    <col min="2831" max="2831" width="11" customWidth="1"/>
    <col min="2832" max="2832" width="13.6640625" customWidth="1"/>
    <col min="2833" max="2833" width="4" customWidth="1"/>
    <col min="2835" max="2835" width="9.109375" customWidth="1"/>
    <col min="2836" max="2836" width="12.44140625" customWidth="1"/>
    <col min="3073" max="3073" width="5.5546875" customWidth="1"/>
    <col min="3074" max="3074" width="9.6640625" customWidth="1"/>
    <col min="3075" max="3075" width="12.6640625" customWidth="1"/>
    <col min="3076" max="3076" width="30.5546875" customWidth="1"/>
    <col min="3077" max="3077" width="18" customWidth="1"/>
    <col min="3078" max="3078" width="11.5546875" customWidth="1"/>
    <col min="3081" max="3081" width="23.6640625" customWidth="1"/>
    <col min="3082" max="3082" width="19.88671875" bestFit="1" customWidth="1"/>
    <col min="3083" max="3083" width="0" hidden="1" customWidth="1"/>
    <col min="3084" max="3084" width="18.109375" customWidth="1"/>
    <col min="3085" max="3085" width="0" hidden="1" customWidth="1"/>
    <col min="3086" max="3086" width="10.33203125" bestFit="1" customWidth="1"/>
    <col min="3087" max="3087" width="11" customWidth="1"/>
    <col min="3088" max="3088" width="13.6640625" customWidth="1"/>
    <col min="3089" max="3089" width="4" customWidth="1"/>
    <col min="3091" max="3091" width="9.109375" customWidth="1"/>
    <col min="3092" max="3092" width="12.44140625" customWidth="1"/>
    <col min="3329" max="3329" width="5.5546875" customWidth="1"/>
    <col min="3330" max="3330" width="9.6640625" customWidth="1"/>
    <col min="3331" max="3331" width="12.6640625" customWidth="1"/>
    <col min="3332" max="3332" width="30.5546875" customWidth="1"/>
    <col min="3333" max="3333" width="18" customWidth="1"/>
    <col min="3334" max="3334" width="11.5546875" customWidth="1"/>
    <col min="3337" max="3337" width="23.6640625" customWidth="1"/>
    <col min="3338" max="3338" width="19.88671875" bestFit="1" customWidth="1"/>
    <col min="3339" max="3339" width="0" hidden="1" customWidth="1"/>
    <col min="3340" max="3340" width="18.109375" customWidth="1"/>
    <col min="3341" max="3341" width="0" hidden="1" customWidth="1"/>
    <col min="3342" max="3342" width="10.33203125" bestFit="1" customWidth="1"/>
    <col min="3343" max="3343" width="11" customWidth="1"/>
    <col min="3344" max="3344" width="13.6640625" customWidth="1"/>
    <col min="3345" max="3345" width="4" customWidth="1"/>
    <col min="3347" max="3347" width="9.109375" customWidth="1"/>
    <col min="3348" max="3348" width="12.44140625" customWidth="1"/>
    <col min="3585" max="3585" width="5.5546875" customWidth="1"/>
    <col min="3586" max="3586" width="9.6640625" customWidth="1"/>
    <col min="3587" max="3587" width="12.6640625" customWidth="1"/>
    <col min="3588" max="3588" width="30.5546875" customWidth="1"/>
    <col min="3589" max="3589" width="18" customWidth="1"/>
    <col min="3590" max="3590" width="11.5546875" customWidth="1"/>
    <col min="3593" max="3593" width="23.6640625" customWidth="1"/>
    <col min="3594" max="3594" width="19.88671875" bestFit="1" customWidth="1"/>
    <col min="3595" max="3595" width="0" hidden="1" customWidth="1"/>
    <col min="3596" max="3596" width="18.109375" customWidth="1"/>
    <col min="3597" max="3597" width="0" hidden="1" customWidth="1"/>
    <col min="3598" max="3598" width="10.33203125" bestFit="1" customWidth="1"/>
    <col min="3599" max="3599" width="11" customWidth="1"/>
    <col min="3600" max="3600" width="13.6640625" customWidth="1"/>
    <col min="3601" max="3601" width="4" customWidth="1"/>
    <col min="3603" max="3603" width="9.109375" customWidth="1"/>
    <col min="3604" max="3604" width="12.44140625" customWidth="1"/>
    <col min="3841" max="3841" width="5.5546875" customWidth="1"/>
    <col min="3842" max="3842" width="9.6640625" customWidth="1"/>
    <col min="3843" max="3843" width="12.6640625" customWidth="1"/>
    <col min="3844" max="3844" width="30.5546875" customWidth="1"/>
    <col min="3845" max="3845" width="18" customWidth="1"/>
    <col min="3846" max="3846" width="11.5546875" customWidth="1"/>
    <col min="3849" max="3849" width="23.6640625" customWidth="1"/>
    <col min="3850" max="3850" width="19.88671875" bestFit="1" customWidth="1"/>
    <col min="3851" max="3851" width="0" hidden="1" customWidth="1"/>
    <col min="3852" max="3852" width="18.109375" customWidth="1"/>
    <col min="3853" max="3853" width="0" hidden="1" customWidth="1"/>
    <col min="3854" max="3854" width="10.33203125" bestFit="1" customWidth="1"/>
    <col min="3855" max="3855" width="11" customWidth="1"/>
    <col min="3856" max="3856" width="13.6640625" customWidth="1"/>
    <col min="3857" max="3857" width="4" customWidth="1"/>
    <col min="3859" max="3859" width="9.109375" customWidth="1"/>
    <col min="3860" max="3860" width="12.44140625" customWidth="1"/>
    <col min="4097" max="4097" width="5.5546875" customWidth="1"/>
    <col min="4098" max="4098" width="9.6640625" customWidth="1"/>
    <col min="4099" max="4099" width="12.6640625" customWidth="1"/>
    <col min="4100" max="4100" width="30.5546875" customWidth="1"/>
    <col min="4101" max="4101" width="18" customWidth="1"/>
    <col min="4102" max="4102" width="11.5546875" customWidth="1"/>
    <col min="4105" max="4105" width="23.6640625" customWidth="1"/>
    <col min="4106" max="4106" width="19.88671875" bestFit="1" customWidth="1"/>
    <col min="4107" max="4107" width="0" hidden="1" customWidth="1"/>
    <col min="4108" max="4108" width="18.109375" customWidth="1"/>
    <col min="4109" max="4109" width="0" hidden="1" customWidth="1"/>
    <col min="4110" max="4110" width="10.33203125" bestFit="1" customWidth="1"/>
    <col min="4111" max="4111" width="11" customWidth="1"/>
    <col min="4112" max="4112" width="13.6640625" customWidth="1"/>
    <col min="4113" max="4113" width="4" customWidth="1"/>
    <col min="4115" max="4115" width="9.109375" customWidth="1"/>
    <col min="4116" max="4116" width="12.44140625" customWidth="1"/>
    <col min="4353" max="4353" width="5.5546875" customWidth="1"/>
    <col min="4354" max="4354" width="9.6640625" customWidth="1"/>
    <col min="4355" max="4355" width="12.6640625" customWidth="1"/>
    <col min="4356" max="4356" width="30.5546875" customWidth="1"/>
    <col min="4357" max="4357" width="18" customWidth="1"/>
    <col min="4358" max="4358" width="11.5546875" customWidth="1"/>
    <col min="4361" max="4361" width="23.6640625" customWidth="1"/>
    <col min="4362" max="4362" width="19.88671875" bestFit="1" customWidth="1"/>
    <col min="4363" max="4363" width="0" hidden="1" customWidth="1"/>
    <col min="4364" max="4364" width="18.109375" customWidth="1"/>
    <col min="4365" max="4365" width="0" hidden="1" customWidth="1"/>
    <col min="4366" max="4366" width="10.33203125" bestFit="1" customWidth="1"/>
    <col min="4367" max="4367" width="11" customWidth="1"/>
    <col min="4368" max="4368" width="13.6640625" customWidth="1"/>
    <col min="4369" max="4369" width="4" customWidth="1"/>
    <col min="4371" max="4371" width="9.109375" customWidth="1"/>
    <col min="4372" max="4372" width="12.44140625" customWidth="1"/>
    <col min="4609" max="4609" width="5.5546875" customWidth="1"/>
    <col min="4610" max="4610" width="9.6640625" customWidth="1"/>
    <col min="4611" max="4611" width="12.6640625" customWidth="1"/>
    <col min="4612" max="4612" width="30.5546875" customWidth="1"/>
    <col min="4613" max="4613" width="18" customWidth="1"/>
    <col min="4614" max="4614" width="11.5546875" customWidth="1"/>
    <col min="4617" max="4617" width="23.6640625" customWidth="1"/>
    <col min="4618" max="4618" width="19.88671875" bestFit="1" customWidth="1"/>
    <col min="4619" max="4619" width="0" hidden="1" customWidth="1"/>
    <col min="4620" max="4620" width="18.109375" customWidth="1"/>
    <col min="4621" max="4621" width="0" hidden="1" customWidth="1"/>
    <col min="4622" max="4622" width="10.33203125" bestFit="1" customWidth="1"/>
    <col min="4623" max="4623" width="11" customWidth="1"/>
    <col min="4624" max="4624" width="13.6640625" customWidth="1"/>
    <col min="4625" max="4625" width="4" customWidth="1"/>
    <col min="4627" max="4627" width="9.109375" customWidth="1"/>
    <col min="4628" max="4628" width="12.44140625" customWidth="1"/>
    <col min="4865" max="4865" width="5.5546875" customWidth="1"/>
    <col min="4866" max="4866" width="9.6640625" customWidth="1"/>
    <col min="4867" max="4867" width="12.6640625" customWidth="1"/>
    <col min="4868" max="4868" width="30.5546875" customWidth="1"/>
    <col min="4869" max="4869" width="18" customWidth="1"/>
    <col min="4870" max="4870" width="11.5546875" customWidth="1"/>
    <col min="4873" max="4873" width="23.6640625" customWidth="1"/>
    <col min="4874" max="4874" width="19.88671875" bestFit="1" customWidth="1"/>
    <col min="4875" max="4875" width="0" hidden="1" customWidth="1"/>
    <col min="4876" max="4876" width="18.109375" customWidth="1"/>
    <col min="4877" max="4877" width="0" hidden="1" customWidth="1"/>
    <col min="4878" max="4878" width="10.33203125" bestFit="1" customWidth="1"/>
    <col min="4879" max="4879" width="11" customWidth="1"/>
    <col min="4880" max="4880" width="13.6640625" customWidth="1"/>
    <col min="4881" max="4881" width="4" customWidth="1"/>
    <col min="4883" max="4883" width="9.109375" customWidth="1"/>
    <col min="4884" max="4884" width="12.44140625" customWidth="1"/>
    <col min="5121" max="5121" width="5.5546875" customWidth="1"/>
    <col min="5122" max="5122" width="9.6640625" customWidth="1"/>
    <col min="5123" max="5123" width="12.6640625" customWidth="1"/>
    <col min="5124" max="5124" width="30.5546875" customWidth="1"/>
    <col min="5125" max="5125" width="18" customWidth="1"/>
    <col min="5126" max="5126" width="11.5546875" customWidth="1"/>
    <col min="5129" max="5129" width="23.6640625" customWidth="1"/>
    <col min="5130" max="5130" width="19.88671875" bestFit="1" customWidth="1"/>
    <col min="5131" max="5131" width="0" hidden="1" customWidth="1"/>
    <col min="5132" max="5132" width="18.109375" customWidth="1"/>
    <col min="5133" max="5133" width="0" hidden="1" customWidth="1"/>
    <col min="5134" max="5134" width="10.33203125" bestFit="1" customWidth="1"/>
    <col min="5135" max="5135" width="11" customWidth="1"/>
    <col min="5136" max="5136" width="13.6640625" customWidth="1"/>
    <col min="5137" max="5137" width="4" customWidth="1"/>
    <col min="5139" max="5139" width="9.109375" customWidth="1"/>
    <col min="5140" max="5140" width="12.44140625" customWidth="1"/>
    <col min="5377" max="5377" width="5.5546875" customWidth="1"/>
    <col min="5378" max="5378" width="9.6640625" customWidth="1"/>
    <col min="5379" max="5379" width="12.6640625" customWidth="1"/>
    <col min="5380" max="5380" width="30.5546875" customWidth="1"/>
    <col min="5381" max="5381" width="18" customWidth="1"/>
    <col min="5382" max="5382" width="11.5546875" customWidth="1"/>
    <col min="5385" max="5385" width="23.6640625" customWidth="1"/>
    <col min="5386" max="5386" width="19.88671875" bestFit="1" customWidth="1"/>
    <col min="5387" max="5387" width="0" hidden="1" customWidth="1"/>
    <col min="5388" max="5388" width="18.109375" customWidth="1"/>
    <col min="5389" max="5389" width="0" hidden="1" customWidth="1"/>
    <col min="5390" max="5390" width="10.33203125" bestFit="1" customWidth="1"/>
    <col min="5391" max="5391" width="11" customWidth="1"/>
    <col min="5392" max="5392" width="13.6640625" customWidth="1"/>
    <col min="5393" max="5393" width="4" customWidth="1"/>
    <col min="5395" max="5395" width="9.109375" customWidth="1"/>
    <col min="5396" max="5396" width="12.44140625" customWidth="1"/>
    <col min="5633" max="5633" width="5.5546875" customWidth="1"/>
    <col min="5634" max="5634" width="9.6640625" customWidth="1"/>
    <col min="5635" max="5635" width="12.6640625" customWidth="1"/>
    <col min="5636" max="5636" width="30.5546875" customWidth="1"/>
    <col min="5637" max="5637" width="18" customWidth="1"/>
    <col min="5638" max="5638" width="11.5546875" customWidth="1"/>
    <col min="5641" max="5641" width="23.6640625" customWidth="1"/>
    <col min="5642" max="5642" width="19.88671875" bestFit="1" customWidth="1"/>
    <col min="5643" max="5643" width="0" hidden="1" customWidth="1"/>
    <col min="5644" max="5644" width="18.109375" customWidth="1"/>
    <col min="5645" max="5645" width="0" hidden="1" customWidth="1"/>
    <col min="5646" max="5646" width="10.33203125" bestFit="1" customWidth="1"/>
    <col min="5647" max="5647" width="11" customWidth="1"/>
    <col min="5648" max="5648" width="13.6640625" customWidth="1"/>
    <col min="5649" max="5649" width="4" customWidth="1"/>
    <col min="5651" max="5651" width="9.109375" customWidth="1"/>
    <col min="5652" max="5652" width="12.44140625" customWidth="1"/>
    <col min="5889" max="5889" width="5.5546875" customWidth="1"/>
    <col min="5890" max="5890" width="9.6640625" customWidth="1"/>
    <col min="5891" max="5891" width="12.6640625" customWidth="1"/>
    <col min="5892" max="5892" width="30.5546875" customWidth="1"/>
    <col min="5893" max="5893" width="18" customWidth="1"/>
    <col min="5894" max="5894" width="11.5546875" customWidth="1"/>
    <col min="5897" max="5897" width="23.6640625" customWidth="1"/>
    <col min="5898" max="5898" width="19.88671875" bestFit="1" customWidth="1"/>
    <col min="5899" max="5899" width="0" hidden="1" customWidth="1"/>
    <col min="5900" max="5900" width="18.109375" customWidth="1"/>
    <col min="5901" max="5901" width="0" hidden="1" customWidth="1"/>
    <col min="5902" max="5902" width="10.33203125" bestFit="1" customWidth="1"/>
    <col min="5903" max="5903" width="11" customWidth="1"/>
    <col min="5904" max="5904" width="13.6640625" customWidth="1"/>
    <col min="5905" max="5905" width="4" customWidth="1"/>
    <col min="5907" max="5907" width="9.109375" customWidth="1"/>
    <col min="5908" max="5908" width="12.44140625" customWidth="1"/>
    <col min="6145" max="6145" width="5.5546875" customWidth="1"/>
    <col min="6146" max="6146" width="9.6640625" customWidth="1"/>
    <col min="6147" max="6147" width="12.6640625" customWidth="1"/>
    <col min="6148" max="6148" width="30.5546875" customWidth="1"/>
    <col min="6149" max="6149" width="18" customWidth="1"/>
    <col min="6150" max="6150" width="11.5546875" customWidth="1"/>
    <col min="6153" max="6153" width="23.6640625" customWidth="1"/>
    <col min="6154" max="6154" width="19.88671875" bestFit="1" customWidth="1"/>
    <col min="6155" max="6155" width="0" hidden="1" customWidth="1"/>
    <col min="6156" max="6156" width="18.109375" customWidth="1"/>
    <col min="6157" max="6157" width="0" hidden="1" customWidth="1"/>
    <col min="6158" max="6158" width="10.33203125" bestFit="1" customWidth="1"/>
    <col min="6159" max="6159" width="11" customWidth="1"/>
    <col min="6160" max="6160" width="13.6640625" customWidth="1"/>
    <col min="6161" max="6161" width="4" customWidth="1"/>
    <col min="6163" max="6163" width="9.109375" customWidth="1"/>
    <col min="6164" max="6164" width="12.44140625" customWidth="1"/>
    <col min="6401" max="6401" width="5.5546875" customWidth="1"/>
    <col min="6402" max="6402" width="9.6640625" customWidth="1"/>
    <col min="6403" max="6403" width="12.6640625" customWidth="1"/>
    <col min="6404" max="6404" width="30.5546875" customWidth="1"/>
    <col min="6405" max="6405" width="18" customWidth="1"/>
    <col min="6406" max="6406" width="11.5546875" customWidth="1"/>
    <col min="6409" max="6409" width="23.6640625" customWidth="1"/>
    <col min="6410" max="6410" width="19.88671875" bestFit="1" customWidth="1"/>
    <col min="6411" max="6411" width="0" hidden="1" customWidth="1"/>
    <col min="6412" max="6412" width="18.109375" customWidth="1"/>
    <col min="6413" max="6413" width="0" hidden="1" customWidth="1"/>
    <col min="6414" max="6414" width="10.33203125" bestFit="1" customWidth="1"/>
    <col min="6415" max="6415" width="11" customWidth="1"/>
    <col min="6416" max="6416" width="13.6640625" customWidth="1"/>
    <col min="6417" max="6417" width="4" customWidth="1"/>
    <col min="6419" max="6419" width="9.109375" customWidth="1"/>
    <col min="6420" max="6420" width="12.44140625" customWidth="1"/>
    <col min="6657" max="6657" width="5.5546875" customWidth="1"/>
    <col min="6658" max="6658" width="9.6640625" customWidth="1"/>
    <col min="6659" max="6659" width="12.6640625" customWidth="1"/>
    <col min="6660" max="6660" width="30.5546875" customWidth="1"/>
    <col min="6661" max="6661" width="18" customWidth="1"/>
    <col min="6662" max="6662" width="11.5546875" customWidth="1"/>
    <col min="6665" max="6665" width="23.6640625" customWidth="1"/>
    <col min="6666" max="6666" width="19.88671875" bestFit="1" customWidth="1"/>
    <col min="6667" max="6667" width="0" hidden="1" customWidth="1"/>
    <col min="6668" max="6668" width="18.109375" customWidth="1"/>
    <col min="6669" max="6669" width="0" hidden="1" customWidth="1"/>
    <col min="6670" max="6670" width="10.33203125" bestFit="1" customWidth="1"/>
    <col min="6671" max="6671" width="11" customWidth="1"/>
    <col min="6672" max="6672" width="13.6640625" customWidth="1"/>
    <col min="6673" max="6673" width="4" customWidth="1"/>
    <col min="6675" max="6675" width="9.109375" customWidth="1"/>
    <col min="6676" max="6676" width="12.44140625" customWidth="1"/>
    <col min="6913" max="6913" width="5.5546875" customWidth="1"/>
    <col min="6914" max="6914" width="9.6640625" customWidth="1"/>
    <col min="6915" max="6915" width="12.6640625" customWidth="1"/>
    <col min="6916" max="6916" width="30.5546875" customWidth="1"/>
    <col min="6917" max="6917" width="18" customWidth="1"/>
    <col min="6918" max="6918" width="11.5546875" customWidth="1"/>
    <col min="6921" max="6921" width="23.6640625" customWidth="1"/>
    <col min="6922" max="6922" width="19.88671875" bestFit="1" customWidth="1"/>
    <col min="6923" max="6923" width="0" hidden="1" customWidth="1"/>
    <col min="6924" max="6924" width="18.109375" customWidth="1"/>
    <col min="6925" max="6925" width="0" hidden="1" customWidth="1"/>
    <col min="6926" max="6926" width="10.33203125" bestFit="1" customWidth="1"/>
    <col min="6927" max="6927" width="11" customWidth="1"/>
    <col min="6928" max="6928" width="13.6640625" customWidth="1"/>
    <col min="6929" max="6929" width="4" customWidth="1"/>
    <col min="6931" max="6931" width="9.109375" customWidth="1"/>
    <col min="6932" max="6932" width="12.44140625" customWidth="1"/>
    <col min="7169" max="7169" width="5.5546875" customWidth="1"/>
    <col min="7170" max="7170" width="9.6640625" customWidth="1"/>
    <col min="7171" max="7171" width="12.6640625" customWidth="1"/>
    <col min="7172" max="7172" width="30.5546875" customWidth="1"/>
    <col min="7173" max="7173" width="18" customWidth="1"/>
    <col min="7174" max="7174" width="11.5546875" customWidth="1"/>
    <col min="7177" max="7177" width="23.6640625" customWidth="1"/>
    <col min="7178" max="7178" width="19.88671875" bestFit="1" customWidth="1"/>
    <col min="7179" max="7179" width="0" hidden="1" customWidth="1"/>
    <col min="7180" max="7180" width="18.109375" customWidth="1"/>
    <col min="7181" max="7181" width="0" hidden="1" customWidth="1"/>
    <col min="7182" max="7182" width="10.33203125" bestFit="1" customWidth="1"/>
    <col min="7183" max="7183" width="11" customWidth="1"/>
    <col min="7184" max="7184" width="13.6640625" customWidth="1"/>
    <col min="7185" max="7185" width="4" customWidth="1"/>
    <col min="7187" max="7187" width="9.109375" customWidth="1"/>
    <col min="7188" max="7188" width="12.44140625" customWidth="1"/>
    <col min="7425" max="7425" width="5.5546875" customWidth="1"/>
    <col min="7426" max="7426" width="9.6640625" customWidth="1"/>
    <col min="7427" max="7427" width="12.6640625" customWidth="1"/>
    <col min="7428" max="7428" width="30.5546875" customWidth="1"/>
    <col min="7429" max="7429" width="18" customWidth="1"/>
    <col min="7430" max="7430" width="11.5546875" customWidth="1"/>
    <col min="7433" max="7433" width="23.6640625" customWidth="1"/>
    <col min="7434" max="7434" width="19.88671875" bestFit="1" customWidth="1"/>
    <col min="7435" max="7435" width="0" hidden="1" customWidth="1"/>
    <col min="7436" max="7436" width="18.109375" customWidth="1"/>
    <col min="7437" max="7437" width="0" hidden="1" customWidth="1"/>
    <col min="7438" max="7438" width="10.33203125" bestFit="1" customWidth="1"/>
    <col min="7439" max="7439" width="11" customWidth="1"/>
    <col min="7440" max="7440" width="13.6640625" customWidth="1"/>
    <col min="7441" max="7441" width="4" customWidth="1"/>
    <col min="7443" max="7443" width="9.109375" customWidth="1"/>
    <col min="7444" max="7444" width="12.44140625" customWidth="1"/>
    <col min="7681" max="7681" width="5.5546875" customWidth="1"/>
    <col min="7682" max="7682" width="9.6640625" customWidth="1"/>
    <col min="7683" max="7683" width="12.6640625" customWidth="1"/>
    <col min="7684" max="7684" width="30.5546875" customWidth="1"/>
    <col min="7685" max="7685" width="18" customWidth="1"/>
    <col min="7686" max="7686" width="11.5546875" customWidth="1"/>
    <col min="7689" max="7689" width="23.6640625" customWidth="1"/>
    <col min="7690" max="7690" width="19.88671875" bestFit="1" customWidth="1"/>
    <col min="7691" max="7691" width="0" hidden="1" customWidth="1"/>
    <col min="7692" max="7692" width="18.109375" customWidth="1"/>
    <col min="7693" max="7693" width="0" hidden="1" customWidth="1"/>
    <col min="7694" max="7694" width="10.33203125" bestFit="1" customWidth="1"/>
    <col min="7695" max="7695" width="11" customWidth="1"/>
    <col min="7696" max="7696" width="13.6640625" customWidth="1"/>
    <col min="7697" max="7697" width="4" customWidth="1"/>
    <col min="7699" max="7699" width="9.109375" customWidth="1"/>
    <col min="7700" max="7700" width="12.44140625" customWidth="1"/>
    <col min="7937" max="7937" width="5.5546875" customWidth="1"/>
    <col min="7938" max="7938" width="9.6640625" customWidth="1"/>
    <col min="7939" max="7939" width="12.6640625" customWidth="1"/>
    <col min="7940" max="7940" width="30.5546875" customWidth="1"/>
    <col min="7941" max="7941" width="18" customWidth="1"/>
    <col min="7942" max="7942" width="11.5546875" customWidth="1"/>
    <col min="7945" max="7945" width="23.6640625" customWidth="1"/>
    <col min="7946" max="7946" width="19.88671875" bestFit="1" customWidth="1"/>
    <col min="7947" max="7947" width="0" hidden="1" customWidth="1"/>
    <col min="7948" max="7948" width="18.109375" customWidth="1"/>
    <col min="7949" max="7949" width="0" hidden="1" customWidth="1"/>
    <col min="7950" max="7950" width="10.33203125" bestFit="1" customWidth="1"/>
    <col min="7951" max="7951" width="11" customWidth="1"/>
    <col min="7952" max="7952" width="13.6640625" customWidth="1"/>
    <col min="7953" max="7953" width="4" customWidth="1"/>
    <col min="7955" max="7955" width="9.109375" customWidth="1"/>
    <col min="7956" max="7956" width="12.44140625" customWidth="1"/>
    <col min="8193" max="8193" width="5.5546875" customWidth="1"/>
    <col min="8194" max="8194" width="9.6640625" customWidth="1"/>
    <col min="8195" max="8195" width="12.6640625" customWidth="1"/>
    <col min="8196" max="8196" width="30.5546875" customWidth="1"/>
    <col min="8197" max="8197" width="18" customWidth="1"/>
    <col min="8198" max="8198" width="11.5546875" customWidth="1"/>
    <col min="8201" max="8201" width="23.6640625" customWidth="1"/>
    <col min="8202" max="8202" width="19.88671875" bestFit="1" customWidth="1"/>
    <col min="8203" max="8203" width="0" hidden="1" customWidth="1"/>
    <col min="8204" max="8204" width="18.109375" customWidth="1"/>
    <col min="8205" max="8205" width="0" hidden="1" customWidth="1"/>
    <col min="8206" max="8206" width="10.33203125" bestFit="1" customWidth="1"/>
    <col min="8207" max="8207" width="11" customWidth="1"/>
    <col min="8208" max="8208" width="13.6640625" customWidth="1"/>
    <col min="8209" max="8209" width="4" customWidth="1"/>
    <col min="8211" max="8211" width="9.109375" customWidth="1"/>
    <col min="8212" max="8212" width="12.44140625" customWidth="1"/>
    <col min="8449" max="8449" width="5.5546875" customWidth="1"/>
    <col min="8450" max="8450" width="9.6640625" customWidth="1"/>
    <col min="8451" max="8451" width="12.6640625" customWidth="1"/>
    <col min="8452" max="8452" width="30.5546875" customWidth="1"/>
    <col min="8453" max="8453" width="18" customWidth="1"/>
    <col min="8454" max="8454" width="11.5546875" customWidth="1"/>
    <col min="8457" max="8457" width="23.6640625" customWidth="1"/>
    <col min="8458" max="8458" width="19.88671875" bestFit="1" customWidth="1"/>
    <col min="8459" max="8459" width="0" hidden="1" customWidth="1"/>
    <col min="8460" max="8460" width="18.109375" customWidth="1"/>
    <col min="8461" max="8461" width="0" hidden="1" customWidth="1"/>
    <col min="8462" max="8462" width="10.33203125" bestFit="1" customWidth="1"/>
    <col min="8463" max="8463" width="11" customWidth="1"/>
    <col min="8464" max="8464" width="13.6640625" customWidth="1"/>
    <col min="8465" max="8465" width="4" customWidth="1"/>
    <col min="8467" max="8467" width="9.109375" customWidth="1"/>
    <col min="8468" max="8468" width="12.44140625" customWidth="1"/>
    <col min="8705" max="8705" width="5.5546875" customWidth="1"/>
    <col min="8706" max="8706" width="9.6640625" customWidth="1"/>
    <col min="8707" max="8707" width="12.6640625" customWidth="1"/>
    <col min="8708" max="8708" width="30.5546875" customWidth="1"/>
    <col min="8709" max="8709" width="18" customWidth="1"/>
    <col min="8710" max="8710" width="11.5546875" customWidth="1"/>
    <col min="8713" max="8713" width="23.6640625" customWidth="1"/>
    <col min="8714" max="8714" width="19.88671875" bestFit="1" customWidth="1"/>
    <col min="8715" max="8715" width="0" hidden="1" customWidth="1"/>
    <col min="8716" max="8716" width="18.109375" customWidth="1"/>
    <col min="8717" max="8717" width="0" hidden="1" customWidth="1"/>
    <col min="8718" max="8718" width="10.33203125" bestFit="1" customWidth="1"/>
    <col min="8719" max="8719" width="11" customWidth="1"/>
    <col min="8720" max="8720" width="13.6640625" customWidth="1"/>
    <col min="8721" max="8721" width="4" customWidth="1"/>
    <col min="8723" max="8723" width="9.109375" customWidth="1"/>
    <col min="8724" max="8724" width="12.44140625" customWidth="1"/>
    <col min="8961" max="8961" width="5.5546875" customWidth="1"/>
    <col min="8962" max="8962" width="9.6640625" customWidth="1"/>
    <col min="8963" max="8963" width="12.6640625" customWidth="1"/>
    <col min="8964" max="8964" width="30.5546875" customWidth="1"/>
    <col min="8965" max="8965" width="18" customWidth="1"/>
    <col min="8966" max="8966" width="11.5546875" customWidth="1"/>
    <col min="8969" max="8969" width="23.6640625" customWidth="1"/>
    <col min="8970" max="8970" width="19.88671875" bestFit="1" customWidth="1"/>
    <col min="8971" max="8971" width="0" hidden="1" customWidth="1"/>
    <col min="8972" max="8972" width="18.109375" customWidth="1"/>
    <col min="8973" max="8973" width="0" hidden="1" customWidth="1"/>
    <col min="8974" max="8974" width="10.33203125" bestFit="1" customWidth="1"/>
    <col min="8975" max="8975" width="11" customWidth="1"/>
    <col min="8976" max="8976" width="13.6640625" customWidth="1"/>
    <col min="8977" max="8977" width="4" customWidth="1"/>
    <col min="8979" max="8979" width="9.109375" customWidth="1"/>
    <col min="8980" max="8980" width="12.44140625" customWidth="1"/>
    <col min="9217" max="9217" width="5.5546875" customWidth="1"/>
    <col min="9218" max="9218" width="9.6640625" customWidth="1"/>
    <col min="9219" max="9219" width="12.6640625" customWidth="1"/>
    <col min="9220" max="9220" width="30.5546875" customWidth="1"/>
    <col min="9221" max="9221" width="18" customWidth="1"/>
    <col min="9222" max="9222" width="11.5546875" customWidth="1"/>
    <col min="9225" max="9225" width="23.6640625" customWidth="1"/>
    <col min="9226" max="9226" width="19.88671875" bestFit="1" customWidth="1"/>
    <col min="9227" max="9227" width="0" hidden="1" customWidth="1"/>
    <col min="9228" max="9228" width="18.109375" customWidth="1"/>
    <col min="9229" max="9229" width="0" hidden="1" customWidth="1"/>
    <col min="9230" max="9230" width="10.33203125" bestFit="1" customWidth="1"/>
    <col min="9231" max="9231" width="11" customWidth="1"/>
    <col min="9232" max="9232" width="13.6640625" customWidth="1"/>
    <col min="9233" max="9233" width="4" customWidth="1"/>
    <col min="9235" max="9235" width="9.109375" customWidth="1"/>
    <col min="9236" max="9236" width="12.44140625" customWidth="1"/>
    <col min="9473" max="9473" width="5.5546875" customWidth="1"/>
    <col min="9474" max="9474" width="9.6640625" customWidth="1"/>
    <col min="9475" max="9475" width="12.6640625" customWidth="1"/>
    <col min="9476" max="9476" width="30.5546875" customWidth="1"/>
    <col min="9477" max="9477" width="18" customWidth="1"/>
    <col min="9478" max="9478" width="11.5546875" customWidth="1"/>
    <col min="9481" max="9481" width="23.6640625" customWidth="1"/>
    <col min="9482" max="9482" width="19.88671875" bestFit="1" customWidth="1"/>
    <col min="9483" max="9483" width="0" hidden="1" customWidth="1"/>
    <col min="9484" max="9484" width="18.109375" customWidth="1"/>
    <col min="9485" max="9485" width="0" hidden="1" customWidth="1"/>
    <col min="9486" max="9486" width="10.33203125" bestFit="1" customWidth="1"/>
    <col min="9487" max="9487" width="11" customWidth="1"/>
    <col min="9488" max="9488" width="13.6640625" customWidth="1"/>
    <col min="9489" max="9489" width="4" customWidth="1"/>
    <col min="9491" max="9491" width="9.109375" customWidth="1"/>
    <col min="9492" max="9492" width="12.44140625" customWidth="1"/>
    <col min="9729" max="9729" width="5.5546875" customWidth="1"/>
    <col min="9730" max="9730" width="9.6640625" customWidth="1"/>
    <col min="9731" max="9731" width="12.6640625" customWidth="1"/>
    <col min="9732" max="9732" width="30.5546875" customWidth="1"/>
    <col min="9733" max="9733" width="18" customWidth="1"/>
    <col min="9734" max="9734" width="11.5546875" customWidth="1"/>
    <col min="9737" max="9737" width="23.6640625" customWidth="1"/>
    <col min="9738" max="9738" width="19.88671875" bestFit="1" customWidth="1"/>
    <col min="9739" max="9739" width="0" hidden="1" customWidth="1"/>
    <col min="9740" max="9740" width="18.109375" customWidth="1"/>
    <col min="9741" max="9741" width="0" hidden="1" customWidth="1"/>
    <col min="9742" max="9742" width="10.33203125" bestFit="1" customWidth="1"/>
    <col min="9743" max="9743" width="11" customWidth="1"/>
    <col min="9744" max="9744" width="13.6640625" customWidth="1"/>
    <col min="9745" max="9745" width="4" customWidth="1"/>
    <col min="9747" max="9747" width="9.109375" customWidth="1"/>
    <col min="9748" max="9748" width="12.44140625" customWidth="1"/>
    <col min="9985" max="9985" width="5.5546875" customWidth="1"/>
    <col min="9986" max="9986" width="9.6640625" customWidth="1"/>
    <col min="9987" max="9987" width="12.6640625" customWidth="1"/>
    <col min="9988" max="9988" width="30.5546875" customWidth="1"/>
    <col min="9989" max="9989" width="18" customWidth="1"/>
    <col min="9990" max="9990" width="11.5546875" customWidth="1"/>
    <col min="9993" max="9993" width="23.6640625" customWidth="1"/>
    <col min="9994" max="9994" width="19.88671875" bestFit="1" customWidth="1"/>
    <col min="9995" max="9995" width="0" hidden="1" customWidth="1"/>
    <col min="9996" max="9996" width="18.109375" customWidth="1"/>
    <col min="9997" max="9997" width="0" hidden="1" customWidth="1"/>
    <col min="9998" max="9998" width="10.33203125" bestFit="1" customWidth="1"/>
    <col min="9999" max="9999" width="11" customWidth="1"/>
    <col min="10000" max="10000" width="13.6640625" customWidth="1"/>
    <col min="10001" max="10001" width="4" customWidth="1"/>
    <col min="10003" max="10003" width="9.109375" customWidth="1"/>
    <col min="10004" max="10004" width="12.44140625" customWidth="1"/>
    <col min="10241" max="10241" width="5.5546875" customWidth="1"/>
    <col min="10242" max="10242" width="9.6640625" customWidth="1"/>
    <col min="10243" max="10243" width="12.6640625" customWidth="1"/>
    <col min="10244" max="10244" width="30.5546875" customWidth="1"/>
    <col min="10245" max="10245" width="18" customWidth="1"/>
    <col min="10246" max="10246" width="11.5546875" customWidth="1"/>
    <col min="10249" max="10249" width="23.6640625" customWidth="1"/>
    <col min="10250" max="10250" width="19.88671875" bestFit="1" customWidth="1"/>
    <col min="10251" max="10251" width="0" hidden="1" customWidth="1"/>
    <col min="10252" max="10252" width="18.109375" customWidth="1"/>
    <col min="10253" max="10253" width="0" hidden="1" customWidth="1"/>
    <col min="10254" max="10254" width="10.33203125" bestFit="1" customWidth="1"/>
    <col min="10255" max="10255" width="11" customWidth="1"/>
    <col min="10256" max="10256" width="13.6640625" customWidth="1"/>
    <col min="10257" max="10257" width="4" customWidth="1"/>
    <col min="10259" max="10259" width="9.109375" customWidth="1"/>
    <col min="10260" max="10260" width="12.44140625" customWidth="1"/>
    <col min="10497" max="10497" width="5.5546875" customWidth="1"/>
    <col min="10498" max="10498" width="9.6640625" customWidth="1"/>
    <col min="10499" max="10499" width="12.6640625" customWidth="1"/>
    <col min="10500" max="10500" width="30.5546875" customWidth="1"/>
    <col min="10501" max="10501" width="18" customWidth="1"/>
    <col min="10502" max="10502" width="11.5546875" customWidth="1"/>
    <col min="10505" max="10505" width="23.6640625" customWidth="1"/>
    <col min="10506" max="10506" width="19.88671875" bestFit="1" customWidth="1"/>
    <col min="10507" max="10507" width="0" hidden="1" customWidth="1"/>
    <col min="10508" max="10508" width="18.109375" customWidth="1"/>
    <col min="10509" max="10509" width="0" hidden="1" customWidth="1"/>
    <col min="10510" max="10510" width="10.33203125" bestFit="1" customWidth="1"/>
    <col min="10511" max="10511" width="11" customWidth="1"/>
    <col min="10512" max="10512" width="13.6640625" customWidth="1"/>
    <col min="10513" max="10513" width="4" customWidth="1"/>
    <col min="10515" max="10515" width="9.109375" customWidth="1"/>
    <col min="10516" max="10516" width="12.44140625" customWidth="1"/>
    <col min="10753" max="10753" width="5.5546875" customWidth="1"/>
    <col min="10754" max="10754" width="9.6640625" customWidth="1"/>
    <col min="10755" max="10755" width="12.6640625" customWidth="1"/>
    <col min="10756" max="10756" width="30.5546875" customWidth="1"/>
    <col min="10757" max="10757" width="18" customWidth="1"/>
    <col min="10758" max="10758" width="11.5546875" customWidth="1"/>
    <col min="10761" max="10761" width="23.6640625" customWidth="1"/>
    <col min="10762" max="10762" width="19.88671875" bestFit="1" customWidth="1"/>
    <col min="10763" max="10763" width="0" hidden="1" customWidth="1"/>
    <col min="10764" max="10764" width="18.109375" customWidth="1"/>
    <col min="10765" max="10765" width="0" hidden="1" customWidth="1"/>
    <col min="10766" max="10766" width="10.33203125" bestFit="1" customWidth="1"/>
    <col min="10767" max="10767" width="11" customWidth="1"/>
    <col min="10768" max="10768" width="13.6640625" customWidth="1"/>
    <col min="10769" max="10769" width="4" customWidth="1"/>
    <col min="10771" max="10771" width="9.109375" customWidth="1"/>
    <col min="10772" max="10772" width="12.44140625" customWidth="1"/>
    <col min="11009" max="11009" width="5.5546875" customWidth="1"/>
    <col min="11010" max="11010" width="9.6640625" customWidth="1"/>
    <col min="11011" max="11011" width="12.6640625" customWidth="1"/>
    <col min="11012" max="11012" width="30.5546875" customWidth="1"/>
    <col min="11013" max="11013" width="18" customWidth="1"/>
    <col min="11014" max="11014" width="11.5546875" customWidth="1"/>
    <col min="11017" max="11017" width="23.6640625" customWidth="1"/>
    <col min="11018" max="11018" width="19.88671875" bestFit="1" customWidth="1"/>
    <col min="11019" max="11019" width="0" hidden="1" customWidth="1"/>
    <col min="11020" max="11020" width="18.109375" customWidth="1"/>
    <col min="11021" max="11021" width="0" hidden="1" customWidth="1"/>
    <col min="11022" max="11022" width="10.33203125" bestFit="1" customWidth="1"/>
    <col min="11023" max="11023" width="11" customWidth="1"/>
    <col min="11024" max="11024" width="13.6640625" customWidth="1"/>
    <col min="11025" max="11025" width="4" customWidth="1"/>
    <col min="11027" max="11027" width="9.109375" customWidth="1"/>
    <col min="11028" max="11028" width="12.44140625" customWidth="1"/>
    <col min="11265" max="11265" width="5.5546875" customWidth="1"/>
    <col min="11266" max="11266" width="9.6640625" customWidth="1"/>
    <col min="11267" max="11267" width="12.6640625" customWidth="1"/>
    <col min="11268" max="11268" width="30.5546875" customWidth="1"/>
    <col min="11269" max="11269" width="18" customWidth="1"/>
    <col min="11270" max="11270" width="11.5546875" customWidth="1"/>
    <col min="11273" max="11273" width="23.6640625" customWidth="1"/>
    <col min="11274" max="11274" width="19.88671875" bestFit="1" customWidth="1"/>
    <col min="11275" max="11275" width="0" hidden="1" customWidth="1"/>
    <col min="11276" max="11276" width="18.109375" customWidth="1"/>
    <col min="11277" max="11277" width="0" hidden="1" customWidth="1"/>
    <col min="11278" max="11278" width="10.33203125" bestFit="1" customWidth="1"/>
    <col min="11279" max="11279" width="11" customWidth="1"/>
    <col min="11280" max="11280" width="13.6640625" customWidth="1"/>
    <col min="11281" max="11281" width="4" customWidth="1"/>
    <col min="11283" max="11283" width="9.109375" customWidth="1"/>
    <col min="11284" max="11284" width="12.44140625" customWidth="1"/>
    <col min="11521" max="11521" width="5.5546875" customWidth="1"/>
    <col min="11522" max="11522" width="9.6640625" customWidth="1"/>
    <col min="11523" max="11523" width="12.6640625" customWidth="1"/>
    <col min="11524" max="11524" width="30.5546875" customWidth="1"/>
    <col min="11525" max="11525" width="18" customWidth="1"/>
    <col min="11526" max="11526" width="11.5546875" customWidth="1"/>
    <col min="11529" max="11529" width="23.6640625" customWidth="1"/>
    <col min="11530" max="11530" width="19.88671875" bestFit="1" customWidth="1"/>
    <col min="11531" max="11531" width="0" hidden="1" customWidth="1"/>
    <col min="11532" max="11532" width="18.109375" customWidth="1"/>
    <col min="11533" max="11533" width="0" hidden="1" customWidth="1"/>
    <col min="11534" max="11534" width="10.33203125" bestFit="1" customWidth="1"/>
    <col min="11535" max="11535" width="11" customWidth="1"/>
    <col min="11536" max="11536" width="13.6640625" customWidth="1"/>
    <col min="11537" max="11537" width="4" customWidth="1"/>
    <col min="11539" max="11539" width="9.109375" customWidth="1"/>
    <col min="11540" max="11540" width="12.44140625" customWidth="1"/>
    <col min="11777" max="11777" width="5.5546875" customWidth="1"/>
    <col min="11778" max="11778" width="9.6640625" customWidth="1"/>
    <col min="11779" max="11779" width="12.6640625" customWidth="1"/>
    <col min="11780" max="11780" width="30.5546875" customWidth="1"/>
    <col min="11781" max="11781" width="18" customWidth="1"/>
    <col min="11782" max="11782" width="11.5546875" customWidth="1"/>
    <col min="11785" max="11785" width="23.6640625" customWidth="1"/>
    <col min="11786" max="11786" width="19.88671875" bestFit="1" customWidth="1"/>
    <col min="11787" max="11787" width="0" hidden="1" customWidth="1"/>
    <col min="11788" max="11788" width="18.109375" customWidth="1"/>
    <col min="11789" max="11789" width="0" hidden="1" customWidth="1"/>
    <col min="11790" max="11790" width="10.33203125" bestFit="1" customWidth="1"/>
    <col min="11791" max="11791" width="11" customWidth="1"/>
    <col min="11792" max="11792" width="13.6640625" customWidth="1"/>
    <col min="11793" max="11793" width="4" customWidth="1"/>
    <col min="11795" max="11795" width="9.109375" customWidth="1"/>
    <col min="11796" max="11796" width="12.44140625" customWidth="1"/>
    <col min="12033" max="12033" width="5.5546875" customWidth="1"/>
    <col min="12034" max="12034" width="9.6640625" customWidth="1"/>
    <col min="12035" max="12035" width="12.6640625" customWidth="1"/>
    <col min="12036" max="12036" width="30.5546875" customWidth="1"/>
    <col min="12037" max="12037" width="18" customWidth="1"/>
    <col min="12038" max="12038" width="11.5546875" customWidth="1"/>
    <col min="12041" max="12041" width="23.6640625" customWidth="1"/>
    <col min="12042" max="12042" width="19.88671875" bestFit="1" customWidth="1"/>
    <col min="12043" max="12043" width="0" hidden="1" customWidth="1"/>
    <col min="12044" max="12044" width="18.109375" customWidth="1"/>
    <col min="12045" max="12045" width="0" hidden="1" customWidth="1"/>
    <col min="12046" max="12046" width="10.33203125" bestFit="1" customWidth="1"/>
    <col min="12047" max="12047" width="11" customWidth="1"/>
    <col min="12048" max="12048" width="13.6640625" customWidth="1"/>
    <col min="12049" max="12049" width="4" customWidth="1"/>
    <col min="12051" max="12051" width="9.109375" customWidth="1"/>
    <col min="12052" max="12052" width="12.44140625" customWidth="1"/>
    <col min="12289" max="12289" width="5.5546875" customWidth="1"/>
    <col min="12290" max="12290" width="9.6640625" customWidth="1"/>
    <col min="12291" max="12291" width="12.6640625" customWidth="1"/>
    <col min="12292" max="12292" width="30.5546875" customWidth="1"/>
    <col min="12293" max="12293" width="18" customWidth="1"/>
    <col min="12294" max="12294" width="11.5546875" customWidth="1"/>
    <col min="12297" max="12297" width="23.6640625" customWidth="1"/>
    <col min="12298" max="12298" width="19.88671875" bestFit="1" customWidth="1"/>
    <col min="12299" max="12299" width="0" hidden="1" customWidth="1"/>
    <col min="12300" max="12300" width="18.109375" customWidth="1"/>
    <col min="12301" max="12301" width="0" hidden="1" customWidth="1"/>
    <col min="12302" max="12302" width="10.33203125" bestFit="1" customWidth="1"/>
    <col min="12303" max="12303" width="11" customWidth="1"/>
    <col min="12304" max="12304" width="13.6640625" customWidth="1"/>
    <col min="12305" max="12305" width="4" customWidth="1"/>
    <col min="12307" max="12307" width="9.109375" customWidth="1"/>
    <col min="12308" max="12308" width="12.44140625" customWidth="1"/>
    <col min="12545" max="12545" width="5.5546875" customWidth="1"/>
    <col min="12546" max="12546" width="9.6640625" customWidth="1"/>
    <col min="12547" max="12547" width="12.6640625" customWidth="1"/>
    <col min="12548" max="12548" width="30.5546875" customWidth="1"/>
    <col min="12549" max="12549" width="18" customWidth="1"/>
    <col min="12550" max="12550" width="11.5546875" customWidth="1"/>
    <col min="12553" max="12553" width="23.6640625" customWidth="1"/>
    <col min="12554" max="12554" width="19.88671875" bestFit="1" customWidth="1"/>
    <col min="12555" max="12555" width="0" hidden="1" customWidth="1"/>
    <col min="12556" max="12556" width="18.109375" customWidth="1"/>
    <col min="12557" max="12557" width="0" hidden="1" customWidth="1"/>
    <col min="12558" max="12558" width="10.33203125" bestFit="1" customWidth="1"/>
    <col min="12559" max="12559" width="11" customWidth="1"/>
    <col min="12560" max="12560" width="13.6640625" customWidth="1"/>
    <col min="12561" max="12561" width="4" customWidth="1"/>
    <col min="12563" max="12563" width="9.109375" customWidth="1"/>
    <col min="12564" max="12564" width="12.44140625" customWidth="1"/>
    <col min="12801" max="12801" width="5.5546875" customWidth="1"/>
    <col min="12802" max="12802" width="9.6640625" customWidth="1"/>
    <col min="12803" max="12803" width="12.6640625" customWidth="1"/>
    <col min="12804" max="12804" width="30.5546875" customWidth="1"/>
    <col min="12805" max="12805" width="18" customWidth="1"/>
    <col min="12806" max="12806" width="11.5546875" customWidth="1"/>
    <col min="12809" max="12809" width="23.6640625" customWidth="1"/>
    <col min="12810" max="12810" width="19.88671875" bestFit="1" customWidth="1"/>
    <col min="12811" max="12811" width="0" hidden="1" customWidth="1"/>
    <col min="12812" max="12812" width="18.109375" customWidth="1"/>
    <col min="12813" max="12813" width="0" hidden="1" customWidth="1"/>
    <col min="12814" max="12814" width="10.33203125" bestFit="1" customWidth="1"/>
    <col min="12815" max="12815" width="11" customWidth="1"/>
    <col min="12816" max="12816" width="13.6640625" customWidth="1"/>
    <col min="12817" max="12817" width="4" customWidth="1"/>
    <col min="12819" max="12819" width="9.109375" customWidth="1"/>
    <col min="12820" max="12820" width="12.44140625" customWidth="1"/>
    <col min="13057" max="13057" width="5.5546875" customWidth="1"/>
    <col min="13058" max="13058" width="9.6640625" customWidth="1"/>
    <col min="13059" max="13059" width="12.6640625" customWidth="1"/>
    <col min="13060" max="13060" width="30.5546875" customWidth="1"/>
    <col min="13061" max="13061" width="18" customWidth="1"/>
    <col min="13062" max="13062" width="11.5546875" customWidth="1"/>
    <col min="13065" max="13065" width="23.6640625" customWidth="1"/>
    <col min="13066" max="13066" width="19.88671875" bestFit="1" customWidth="1"/>
    <col min="13067" max="13067" width="0" hidden="1" customWidth="1"/>
    <col min="13068" max="13068" width="18.109375" customWidth="1"/>
    <col min="13069" max="13069" width="0" hidden="1" customWidth="1"/>
    <col min="13070" max="13070" width="10.33203125" bestFit="1" customWidth="1"/>
    <col min="13071" max="13071" width="11" customWidth="1"/>
    <col min="13072" max="13072" width="13.6640625" customWidth="1"/>
    <col min="13073" max="13073" width="4" customWidth="1"/>
    <col min="13075" max="13075" width="9.109375" customWidth="1"/>
    <col min="13076" max="13076" width="12.44140625" customWidth="1"/>
    <col min="13313" max="13313" width="5.5546875" customWidth="1"/>
    <col min="13314" max="13314" width="9.6640625" customWidth="1"/>
    <col min="13315" max="13315" width="12.6640625" customWidth="1"/>
    <col min="13316" max="13316" width="30.5546875" customWidth="1"/>
    <col min="13317" max="13317" width="18" customWidth="1"/>
    <col min="13318" max="13318" width="11.5546875" customWidth="1"/>
    <col min="13321" max="13321" width="23.6640625" customWidth="1"/>
    <col min="13322" max="13322" width="19.88671875" bestFit="1" customWidth="1"/>
    <col min="13323" max="13323" width="0" hidden="1" customWidth="1"/>
    <col min="13324" max="13324" width="18.109375" customWidth="1"/>
    <col min="13325" max="13325" width="0" hidden="1" customWidth="1"/>
    <col min="13326" max="13326" width="10.33203125" bestFit="1" customWidth="1"/>
    <col min="13327" max="13327" width="11" customWidth="1"/>
    <col min="13328" max="13328" width="13.6640625" customWidth="1"/>
    <col min="13329" max="13329" width="4" customWidth="1"/>
    <col min="13331" max="13331" width="9.109375" customWidth="1"/>
    <col min="13332" max="13332" width="12.44140625" customWidth="1"/>
    <col min="13569" max="13569" width="5.5546875" customWidth="1"/>
    <col min="13570" max="13570" width="9.6640625" customWidth="1"/>
    <col min="13571" max="13571" width="12.6640625" customWidth="1"/>
    <col min="13572" max="13572" width="30.5546875" customWidth="1"/>
    <col min="13573" max="13573" width="18" customWidth="1"/>
    <col min="13574" max="13574" width="11.5546875" customWidth="1"/>
    <col min="13577" max="13577" width="23.6640625" customWidth="1"/>
    <col min="13578" max="13578" width="19.88671875" bestFit="1" customWidth="1"/>
    <col min="13579" max="13579" width="0" hidden="1" customWidth="1"/>
    <col min="13580" max="13580" width="18.109375" customWidth="1"/>
    <col min="13581" max="13581" width="0" hidden="1" customWidth="1"/>
    <col min="13582" max="13582" width="10.33203125" bestFit="1" customWidth="1"/>
    <col min="13583" max="13583" width="11" customWidth="1"/>
    <col min="13584" max="13584" width="13.6640625" customWidth="1"/>
    <col min="13585" max="13585" width="4" customWidth="1"/>
    <col min="13587" max="13587" width="9.109375" customWidth="1"/>
    <col min="13588" max="13588" width="12.44140625" customWidth="1"/>
    <col min="13825" max="13825" width="5.5546875" customWidth="1"/>
    <col min="13826" max="13826" width="9.6640625" customWidth="1"/>
    <col min="13827" max="13827" width="12.6640625" customWidth="1"/>
    <col min="13828" max="13828" width="30.5546875" customWidth="1"/>
    <col min="13829" max="13829" width="18" customWidth="1"/>
    <col min="13830" max="13830" width="11.5546875" customWidth="1"/>
    <col min="13833" max="13833" width="23.6640625" customWidth="1"/>
    <col min="13834" max="13834" width="19.88671875" bestFit="1" customWidth="1"/>
    <col min="13835" max="13835" width="0" hidden="1" customWidth="1"/>
    <col min="13836" max="13836" width="18.109375" customWidth="1"/>
    <col min="13837" max="13837" width="0" hidden="1" customWidth="1"/>
    <col min="13838" max="13838" width="10.33203125" bestFit="1" customWidth="1"/>
    <col min="13839" max="13839" width="11" customWidth="1"/>
    <col min="13840" max="13840" width="13.6640625" customWidth="1"/>
    <col min="13841" max="13841" width="4" customWidth="1"/>
    <col min="13843" max="13843" width="9.109375" customWidth="1"/>
    <col min="13844" max="13844" width="12.44140625" customWidth="1"/>
    <col min="14081" max="14081" width="5.5546875" customWidth="1"/>
    <col min="14082" max="14082" width="9.6640625" customWidth="1"/>
    <col min="14083" max="14083" width="12.6640625" customWidth="1"/>
    <col min="14084" max="14084" width="30.5546875" customWidth="1"/>
    <col min="14085" max="14085" width="18" customWidth="1"/>
    <col min="14086" max="14086" width="11.5546875" customWidth="1"/>
    <col min="14089" max="14089" width="23.6640625" customWidth="1"/>
    <col min="14090" max="14090" width="19.88671875" bestFit="1" customWidth="1"/>
    <col min="14091" max="14091" width="0" hidden="1" customWidth="1"/>
    <col min="14092" max="14092" width="18.109375" customWidth="1"/>
    <col min="14093" max="14093" width="0" hidden="1" customWidth="1"/>
    <col min="14094" max="14094" width="10.33203125" bestFit="1" customWidth="1"/>
    <col min="14095" max="14095" width="11" customWidth="1"/>
    <col min="14096" max="14096" width="13.6640625" customWidth="1"/>
    <col min="14097" max="14097" width="4" customWidth="1"/>
    <col min="14099" max="14099" width="9.109375" customWidth="1"/>
    <col min="14100" max="14100" width="12.44140625" customWidth="1"/>
    <col min="14337" max="14337" width="5.5546875" customWidth="1"/>
    <col min="14338" max="14338" width="9.6640625" customWidth="1"/>
    <col min="14339" max="14339" width="12.6640625" customWidth="1"/>
    <col min="14340" max="14340" width="30.5546875" customWidth="1"/>
    <col min="14341" max="14341" width="18" customWidth="1"/>
    <col min="14342" max="14342" width="11.5546875" customWidth="1"/>
    <col min="14345" max="14345" width="23.6640625" customWidth="1"/>
    <col min="14346" max="14346" width="19.88671875" bestFit="1" customWidth="1"/>
    <col min="14347" max="14347" width="0" hidden="1" customWidth="1"/>
    <col min="14348" max="14348" width="18.109375" customWidth="1"/>
    <col min="14349" max="14349" width="0" hidden="1" customWidth="1"/>
    <col min="14350" max="14350" width="10.33203125" bestFit="1" customWidth="1"/>
    <col min="14351" max="14351" width="11" customWidth="1"/>
    <col min="14352" max="14352" width="13.6640625" customWidth="1"/>
    <col min="14353" max="14353" width="4" customWidth="1"/>
    <col min="14355" max="14355" width="9.109375" customWidth="1"/>
    <col min="14356" max="14356" width="12.44140625" customWidth="1"/>
    <col min="14593" max="14593" width="5.5546875" customWidth="1"/>
    <col min="14594" max="14594" width="9.6640625" customWidth="1"/>
    <col min="14595" max="14595" width="12.6640625" customWidth="1"/>
    <col min="14596" max="14596" width="30.5546875" customWidth="1"/>
    <col min="14597" max="14597" width="18" customWidth="1"/>
    <col min="14598" max="14598" width="11.5546875" customWidth="1"/>
    <col min="14601" max="14601" width="23.6640625" customWidth="1"/>
    <col min="14602" max="14602" width="19.88671875" bestFit="1" customWidth="1"/>
    <col min="14603" max="14603" width="0" hidden="1" customWidth="1"/>
    <col min="14604" max="14604" width="18.109375" customWidth="1"/>
    <col min="14605" max="14605" width="0" hidden="1" customWidth="1"/>
    <col min="14606" max="14606" width="10.33203125" bestFit="1" customWidth="1"/>
    <col min="14607" max="14607" width="11" customWidth="1"/>
    <col min="14608" max="14608" width="13.6640625" customWidth="1"/>
    <col min="14609" max="14609" width="4" customWidth="1"/>
    <col min="14611" max="14611" width="9.109375" customWidth="1"/>
    <col min="14612" max="14612" width="12.44140625" customWidth="1"/>
    <col min="14849" max="14849" width="5.5546875" customWidth="1"/>
    <col min="14850" max="14850" width="9.6640625" customWidth="1"/>
    <col min="14851" max="14851" width="12.6640625" customWidth="1"/>
    <col min="14852" max="14852" width="30.5546875" customWidth="1"/>
    <col min="14853" max="14853" width="18" customWidth="1"/>
    <col min="14854" max="14854" width="11.5546875" customWidth="1"/>
    <col min="14857" max="14857" width="23.6640625" customWidth="1"/>
    <col min="14858" max="14858" width="19.88671875" bestFit="1" customWidth="1"/>
    <col min="14859" max="14859" width="0" hidden="1" customWidth="1"/>
    <col min="14860" max="14860" width="18.109375" customWidth="1"/>
    <col min="14861" max="14861" width="0" hidden="1" customWidth="1"/>
    <col min="14862" max="14862" width="10.33203125" bestFit="1" customWidth="1"/>
    <col min="14863" max="14863" width="11" customWidth="1"/>
    <col min="14864" max="14864" width="13.6640625" customWidth="1"/>
    <col min="14865" max="14865" width="4" customWidth="1"/>
    <col min="14867" max="14867" width="9.109375" customWidth="1"/>
    <col min="14868" max="14868" width="12.44140625" customWidth="1"/>
    <col min="15105" max="15105" width="5.5546875" customWidth="1"/>
    <col min="15106" max="15106" width="9.6640625" customWidth="1"/>
    <col min="15107" max="15107" width="12.6640625" customWidth="1"/>
    <col min="15108" max="15108" width="30.5546875" customWidth="1"/>
    <col min="15109" max="15109" width="18" customWidth="1"/>
    <col min="15110" max="15110" width="11.5546875" customWidth="1"/>
    <col min="15113" max="15113" width="23.6640625" customWidth="1"/>
    <col min="15114" max="15114" width="19.88671875" bestFit="1" customWidth="1"/>
    <col min="15115" max="15115" width="0" hidden="1" customWidth="1"/>
    <col min="15116" max="15116" width="18.109375" customWidth="1"/>
    <col min="15117" max="15117" width="0" hidden="1" customWidth="1"/>
    <col min="15118" max="15118" width="10.33203125" bestFit="1" customWidth="1"/>
    <col min="15119" max="15119" width="11" customWidth="1"/>
    <col min="15120" max="15120" width="13.6640625" customWidth="1"/>
    <col min="15121" max="15121" width="4" customWidth="1"/>
    <col min="15123" max="15123" width="9.109375" customWidth="1"/>
    <col min="15124" max="15124" width="12.44140625" customWidth="1"/>
    <col min="15361" max="15361" width="5.5546875" customWidth="1"/>
    <col min="15362" max="15362" width="9.6640625" customWidth="1"/>
    <col min="15363" max="15363" width="12.6640625" customWidth="1"/>
    <col min="15364" max="15364" width="30.5546875" customWidth="1"/>
    <col min="15365" max="15365" width="18" customWidth="1"/>
    <col min="15366" max="15366" width="11.5546875" customWidth="1"/>
    <col min="15369" max="15369" width="23.6640625" customWidth="1"/>
    <col min="15370" max="15370" width="19.88671875" bestFit="1" customWidth="1"/>
    <col min="15371" max="15371" width="0" hidden="1" customWidth="1"/>
    <col min="15372" max="15372" width="18.109375" customWidth="1"/>
    <col min="15373" max="15373" width="0" hidden="1" customWidth="1"/>
    <col min="15374" max="15374" width="10.33203125" bestFit="1" customWidth="1"/>
    <col min="15375" max="15375" width="11" customWidth="1"/>
    <col min="15376" max="15376" width="13.6640625" customWidth="1"/>
    <col min="15377" max="15377" width="4" customWidth="1"/>
    <col min="15379" max="15379" width="9.109375" customWidth="1"/>
    <col min="15380" max="15380" width="12.44140625" customWidth="1"/>
    <col min="15617" max="15617" width="5.5546875" customWidth="1"/>
    <col min="15618" max="15618" width="9.6640625" customWidth="1"/>
    <col min="15619" max="15619" width="12.6640625" customWidth="1"/>
    <col min="15620" max="15620" width="30.5546875" customWidth="1"/>
    <col min="15621" max="15621" width="18" customWidth="1"/>
    <col min="15622" max="15622" width="11.5546875" customWidth="1"/>
    <col min="15625" max="15625" width="23.6640625" customWidth="1"/>
    <col min="15626" max="15626" width="19.88671875" bestFit="1" customWidth="1"/>
    <col min="15627" max="15627" width="0" hidden="1" customWidth="1"/>
    <col min="15628" max="15628" width="18.109375" customWidth="1"/>
    <col min="15629" max="15629" width="0" hidden="1" customWidth="1"/>
    <col min="15630" max="15630" width="10.33203125" bestFit="1" customWidth="1"/>
    <col min="15631" max="15631" width="11" customWidth="1"/>
    <col min="15632" max="15632" width="13.6640625" customWidth="1"/>
    <col min="15633" max="15633" width="4" customWidth="1"/>
    <col min="15635" max="15635" width="9.109375" customWidth="1"/>
    <col min="15636" max="15636" width="12.44140625" customWidth="1"/>
    <col min="15873" max="15873" width="5.5546875" customWidth="1"/>
    <col min="15874" max="15874" width="9.6640625" customWidth="1"/>
    <col min="15875" max="15875" width="12.6640625" customWidth="1"/>
    <col min="15876" max="15876" width="30.5546875" customWidth="1"/>
    <col min="15877" max="15877" width="18" customWidth="1"/>
    <col min="15878" max="15878" width="11.5546875" customWidth="1"/>
    <col min="15881" max="15881" width="23.6640625" customWidth="1"/>
    <col min="15882" max="15882" width="19.88671875" bestFit="1" customWidth="1"/>
    <col min="15883" max="15883" width="0" hidden="1" customWidth="1"/>
    <col min="15884" max="15884" width="18.109375" customWidth="1"/>
    <col min="15885" max="15885" width="0" hidden="1" customWidth="1"/>
    <col min="15886" max="15886" width="10.33203125" bestFit="1" customWidth="1"/>
    <col min="15887" max="15887" width="11" customWidth="1"/>
    <col min="15888" max="15888" width="13.6640625" customWidth="1"/>
    <col min="15889" max="15889" width="4" customWidth="1"/>
    <col min="15891" max="15891" width="9.109375" customWidth="1"/>
    <col min="15892" max="15892" width="12.44140625" customWidth="1"/>
    <col min="16129" max="16129" width="5.5546875" customWidth="1"/>
    <col min="16130" max="16130" width="9.6640625" customWidth="1"/>
    <col min="16131" max="16131" width="12.6640625" customWidth="1"/>
    <col min="16132" max="16132" width="30.5546875" customWidth="1"/>
    <col min="16133" max="16133" width="18" customWidth="1"/>
    <col min="16134" max="16134" width="11.5546875" customWidth="1"/>
    <col min="16137" max="16137" width="23.6640625" customWidth="1"/>
    <col min="16138" max="16138" width="19.88671875" bestFit="1" customWidth="1"/>
    <col min="16139" max="16139" width="0" hidden="1" customWidth="1"/>
    <col min="16140" max="16140" width="18.109375" customWidth="1"/>
    <col min="16141" max="16141" width="0" hidden="1" customWidth="1"/>
    <col min="16142" max="16142" width="10.33203125" bestFit="1" customWidth="1"/>
    <col min="16143" max="16143" width="11" customWidth="1"/>
    <col min="16144" max="16144" width="13.6640625" customWidth="1"/>
    <col min="16145" max="16145" width="4" customWidth="1"/>
    <col min="16147" max="16147" width="9.109375" customWidth="1"/>
    <col min="16148" max="16148" width="12.44140625" customWidth="1"/>
  </cols>
  <sheetData>
    <row r="1" spans="1:20" ht="15.6" x14ac:dyDescent="0.3">
      <c r="A1" s="1" t="s">
        <v>0</v>
      </c>
      <c r="B1" s="1"/>
    </row>
    <row r="2" spans="1:20" ht="15.6" x14ac:dyDescent="0.3">
      <c r="A2" s="3" t="s">
        <v>1</v>
      </c>
      <c r="B2" s="1"/>
    </row>
    <row r="3" spans="1:20" ht="15.6" x14ac:dyDescent="0.3">
      <c r="A3" s="1"/>
      <c r="B3" s="1"/>
    </row>
    <row r="4" spans="1:20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/>
      <c r="I4" s="4" t="s">
        <v>9</v>
      </c>
      <c r="J4" s="4" t="s">
        <v>10</v>
      </c>
      <c r="K4" s="4" t="s">
        <v>11</v>
      </c>
      <c r="L4" s="4" t="s">
        <v>12</v>
      </c>
      <c r="M4" s="6"/>
      <c r="N4" s="4" t="s">
        <v>13</v>
      </c>
      <c r="O4" s="4" t="s">
        <v>14</v>
      </c>
      <c r="P4" s="7" t="s">
        <v>15</v>
      </c>
      <c r="Q4" s="7"/>
      <c r="R4" s="4" t="s">
        <v>16</v>
      </c>
      <c r="S4" s="4" t="s">
        <v>17</v>
      </c>
      <c r="T4" s="4" t="s">
        <v>18</v>
      </c>
    </row>
    <row r="5" spans="1:20" x14ac:dyDescent="0.3">
      <c r="A5" s="2">
        <v>1</v>
      </c>
      <c r="B5" s="8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9">
        <v>0.1993287037037037</v>
      </c>
      <c r="I5" s="5">
        <v>2013</v>
      </c>
      <c r="J5" s="2">
        <v>4</v>
      </c>
      <c r="K5" s="2"/>
      <c r="L5" s="2"/>
      <c r="M5" s="2"/>
      <c r="N5" s="2"/>
      <c r="O5" s="2"/>
      <c r="P5" s="2"/>
      <c r="Q5" s="2"/>
      <c r="R5" t="s">
        <v>24</v>
      </c>
      <c r="S5" s="2">
        <v>1</v>
      </c>
      <c r="T5" s="2"/>
    </row>
    <row r="6" spans="1:20" x14ac:dyDescent="0.3">
      <c r="A6" s="2">
        <v>2</v>
      </c>
      <c r="B6" s="8" t="s">
        <v>25</v>
      </c>
      <c r="C6" s="3" t="s">
        <v>26</v>
      </c>
      <c r="D6" s="3" t="s">
        <v>21</v>
      </c>
      <c r="E6" s="3" t="s">
        <v>22</v>
      </c>
      <c r="F6" s="3" t="s">
        <v>23</v>
      </c>
      <c r="G6" s="9">
        <v>0.21086805555555554</v>
      </c>
      <c r="I6" s="5">
        <v>2014</v>
      </c>
      <c r="J6" s="2">
        <v>6</v>
      </c>
      <c r="K6" s="2"/>
      <c r="L6" s="2"/>
      <c r="M6" s="2"/>
      <c r="N6" s="2"/>
      <c r="O6" s="2"/>
      <c r="P6" s="2"/>
      <c r="Q6" s="2"/>
      <c r="R6" t="s">
        <v>27</v>
      </c>
      <c r="S6" s="2">
        <v>3</v>
      </c>
      <c r="T6" s="2"/>
    </row>
    <row r="7" spans="1:20" x14ac:dyDescent="0.3">
      <c r="A7" s="2">
        <v>3</v>
      </c>
      <c r="B7" s="8" t="s">
        <v>28</v>
      </c>
      <c r="C7" s="3" t="s">
        <v>29</v>
      </c>
      <c r="D7" s="3" t="s">
        <v>30</v>
      </c>
      <c r="E7" s="3" t="s">
        <v>31</v>
      </c>
      <c r="F7" s="3" t="s">
        <v>23</v>
      </c>
      <c r="G7" s="9">
        <v>0.16453703703703704</v>
      </c>
      <c r="I7" s="5">
        <v>2015</v>
      </c>
      <c r="J7" s="2">
        <v>8</v>
      </c>
      <c r="K7" s="2">
        <v>3</v>
      </c>
      <c r="L7" s="2"/>
      <c r="M7" s="2"/>
      <c r="N7" s="2"/>
      <c r="O7" s="2"/>
      <c r="P7" s="2"/>
      <c r="Q7" s="2"/>
      <c r="R7" t="s">
        <v>32</v>
      </c>
      <c r="S7" s="2">
        <v>1</v>
      </c>
      <c r="T7" s="2"/>
    </row>
    <row r="8" spans="1:20" x14ac:dyDescent="0.3">
      <c r="A8" s="10">
        <v>4</v>
      </c>
      <c r="B8" s="11" t="s">
        <v>33</v>
      </c>
      <c r="C8" s="12" t="s">
        <v>34</v>
      </c>
      <c r="D8" s="12" t="s">
        <v>21</v>
      </c>
      <c r="E8" s="12" t="s">
        <v>22</v>
      </c>
      <c r="F8" s="12" t="s">
        <v>23</v>
      </c>
      <c r="G8" s="13">
        <v>0.1829513888888889</v>
      </c>
      <c r="I8" s="5">
        <v>2016</v>
      </c>
      <c r="J8" s="2">
        <v>20</v>
      </c>
      <c r="K8" s="2">
        <v>1</v>
      </c>
      <c r="L8" s="2"/>
      <c r="M8" s="2"/>
      <c r="N8" s="2"/>
      <c r="O8" s="2"/>
      <c r="P8" s="2"/>
      <c r="Q8" s="2"/>
      <c r="R8" t="s">
        <v>35</v>
      </c>
      <c r="S8" s="2">
        <v>2</v>
      </c>
      <c r="T8" s="2"/>
    </row>
    <row r="9" spans="1:20" x14ac:dyDescent="0.3">
      <c r="A9" s="2">
        <v>5</v>
      </c>
      <c r="B9" s="8" t="s">
        <v>36</v>
      </c>
      <c r="C9" s="3" t="s">
        <v>37</v>
      </c>
      <c r="D9" s="3" t="s">
        <v>21</v>
      </c>
      <c r="E9" s="3" t="s">
        <v>22</v>
      </c>
      <c r="F9" s="3" t="s">
        <v>23</v>
      </c>
      <c r="G9" s="9">
        <v>0.17560185185185184</v>
      </c>
      <c r="I9" s="5">
        <v>2017</v>
      </c>
      <c r="J9" s="2">
        <v>47</v>
      </c>
      <c r="K9" s="2">
        <v>1</v>
      </c>
      <c r="L9" s="14">
        <v>1</v>
      </c>
      <c r="M9" s="14"/>
      <c r="N9" s="14">
        <v>2</v>
      </c>
      <c r="O9" s="2"/>
      <c r="P9" s="2"/>
      <c r="Q9" s="2"/>
      <c r="R9" t="s">
        <v>38</v>
      </c>
      <c r="S9" s="2">
        <v>10</v>
      </c>
      <c r="T9" s="2"/>
    </row>
    <row r="10" spans="1:20" x14ac:dyDescent="0.3">
      <c r="A10" s="2">
        <v>6</v>
      </c>
      <c r="B10" s="8" t="s">
        <v>39</v>
      </c>
      <c r="C10" s="3" t="s">
        <v>40</v>
      </c>
      <c r="D10" s="3" t="s">
        <v>41</v>
      </c>
      <c r="E10" s="3" t="s">
        <v>42</v>
      </c>
      <c r="F10" s="3" t="s">
        <v>23</v>
      </c>
      <c r="G10" s="9">
        <v>0.15960648148148149</v>
      </c>
      <c r="I10" s="5">
        <v>2018</v>
      </c>
      <c r="J10" s="2">
        <v>47</v>
      </c>
      <c r="K10" s="2"/>
      <c r="L10" s="2"/>
      <c r="M10" s="2"/>
      <c r="N10" s="2">
        <v>3</v>
      </c>
      <c r="O10" s="2"/>
      <c r="P10" s="2"/>
      <c r="Q10" s="2"/>
      <c r="R10" s="3" t="s">
        <v>43</v>
      </c>
      <c r="S10" s="2">
        <v>1</v>
      </c>
      <c r="T10" s="2">
        <v>6</v>
      </c>
    </row>
    <row r="11" spans="1:20" x14ac:dyDescent="0.3">
      <c r="A11" s="2">
        <v>7</v>
      </c>
      <c r="B11" s="8" t="s">
        <v>44</v>
      </c>
      <c r="C11" s="3" t="s">
        <v>45</v>
      </c>
      <c r="D11" s="3" t="s">
        <v>46</v>
      </c>
      <c r="E11" s="3" t="s">
        <v>47</v>
      </c>
      <c r="F11" s="3" t="s">
        <v>23</v>
      </c>
      <c r="G11" s="9">
        <v>0.15922453703703704</v>
      </c>
      <c r="I11" s="5">
        <v>2019</v>
      </c>
      <c r="J11" s="2">
        <v>50</v>
      </c>
      <c r="K11" s="2">
        <v>2</v>
      </c>
      <c r="L11" s="2">
        <v>1</v>
      </c>
      <c r="M11" s="2"/>
      <c r="N11" s="2">
        <v>3</v>
      </c>
      <c r="O11" s="2"/>
      <c r="P11" s="2"/>
      <c r="Q11" s="2"/>
    </row>
    <row r="12" spans="1:20" x14ac:dyDescent="0.3">
      <c r="A12" s="2">
        <v>8</v>
      </c>
      <c r="B12" s="8" t="s">
        <v>48</v>
      </c>
      <c r="C12" s="3" t="s">
        <v>49</v>
      </c>
      <c r="D12" s="3" t="s">
        <v>50</v>
      </c>
      <c r="E12" s="3" t="s">
        <v>22</v>
      </c>
      <c r="F12" s="3" t="s">
        <v>23</v>
      </c>
      <c r="G12" s="9">
        <v>0.16930555555555554</v>
      </c>
      <c r="I12" s="5">
        <v>2020</v>
      </c>
      <c r="J12" s="2">
        <v>51</v>
      </c>
      <c r="K12" s="15">
        <f>SUM(K5:K11)</f>
        <v>7</v>
      </c>
      <c r="L12" s="2"/>
      <c r="M12" s="2"/>
      <c r="N12" s="2">
        <v>2</v>
      </c>
      <c r="O12" s="2">
        <v>1</v>
      </c>
      <c r="P12" s="2"/>
      <c r="Q12" s="2"/>
    </row>
    <row r="13" spans="1:20" x14ac:dyDescent="0.3">
      <c r="A13" s="2">
        <v>9</v>
      </c>
      <c r="B13" s="8" t="s">
        <v>51</v>
      </c>
      <c r="C13" s="3" t="s">
        <v>52</v>
      </c>
      <c r="D13" s="3" t="s">
        <v>21</v>
      </c>
      <c r="E13" s="3" t="s">
        <v>53</v>
      </c>
      <c r="F13" s="3" t="s">
        <v>23</v>
      </c>
      <c r="G13" s="9">
        <v>0.15907407407407406</v>
      </c>
      <c r="I13" s="5">
        <v>2021</v>
      </c>
      <c r="J13" s="2">
        <v>57</v>
      </c>
      <c r="K13" s="5"/>
      <c r="L13" s="2">
        <v>1</v>
      </c>
      <c r="M13" s="2"/>
      <c r="N13" s="2">
        <v>5</v>
      </c>
      <c r="O13" s="2"/>
      <c r="P13" s="2">
        <v>1</v>
      </c>
      <c r="Q13" s="2"/>
    </row>
    <row r="14" spans="1:20" x14ac:dyDescent="0.3">
      <c r="A14" s="10">
        <v>10</v>
      </c>
      <c r="B14" s="11" t="s">
        <v>54</v>
      </c>
      <c r="C14" s="12" t="s">
        <v>55</v>
      </c>
      <c r="D14" s="12" t="s">
        <v>21</v>
      </c>
      <c r="E14" s="12" t="s">
        <v>22</v>
      </c>
      <c r="F14" s="12" t="s">
        <v>23</v>
      </c>
      <c r="G14" s="13">
        <v>0.16561342592592593</v>
      </c>
      <c r="I14" s="5">
        <v>2022</v>
      </c>
      <c r="J14" s="2">
        <v>56</v>
      </c>
      <c r="K14" s="5"/>
      <c r="L14" s="2"/>
      <c r="M14" s="2"/>
      <c r="N14" s="2">
        <v>4</v>
      </c>
      <c r="O14" s="2">
        <v>1</v>
      </c>
      <c r="P14" s="2">
        <v>1</v>
      </c>
      <c r="Q14" s="5"/>
    </row>
    <row r="15" spans="1:20" x14ac:dyDescent="0.3">
      <c r="A15" s="2">
        <v>11</v>
      </c>
      <c r="B15" s="8" t="s">
        <v>56</v>
      </c>
      <c r="C15" s="3" t="s">
        <v>57</v>
      </c>
      <c r="D15" s="3" t="s">
        <v>58</v>
      </c>
      <c r="E15" s="3" t="s">
        <v>59</v>
      </c>
      <c r="F15" s="3" t="s">
        <v>23</v>
      </c>
      <c r="G15" s="9">
        <v>0.17155092592592591</v>
      </c>
      <c r="I15" s="5">
        <v>2023</v>
      </c>
      <c r="J15" s="2">
        <v>22</v>
      </c>
      <c r="K15" s="5"/>
      <c r="L15" s="2"/>
      <c r="M15" s="2"/>
      <c r="N15" s="2"/>
      <c r="O15" s="2"/>
      <c r="P15" s="2"/>
    </row>
    <row r="16" spans="1:20" x14ac:dyDescent="0.3">
      <c r="A16" s="2">
        <v>12</v>
      </c>
      <c r="B16" s="8" t="s">
        <v>60</v>
      </c>
      <c r="C16" s="3" t="s">
        <v>61</v>
      </c>
      <c r="D16" s="3" t="s">
        <v>62</v>
      </c>
      <c r="E16" s="3" t="s">
        <v>63</v>
      </c>
      <c r="F16" s="3" t="s">
        <v>23</v>
      </c>
      <c r="G16" s="9">
        <v>0.16856481481481481</v>
      </c>
      <c r="I16" s="5">
        <v>2024</v>
      </c>
      <c r="J16" s="2">
        <v>18</v>
      </c>
      <c r="K16" s="5"/>
      <c r="L16" s="2"/>
      <c r="M16" s="2"/>
      <c r="N16" s="2"/>
      <c r="O16" s="2"/>
      <c r="P16" s="2"/>
    </row>
    <row r="17" spans="1:246" x14ac:dyDescent="0.3">
      <c r="A17" s="2">
        <v>13</v>
      </c>
      <c r="B17" s="8" t="s">
        <v>64</v>
      </c>
      <c r="C17" s="16" t="s">
        <v>65</v>
      </c>
      <c r="D17" s="3" t="s">
        <v>66</v>
      </c>
      <c r="E17" s="3" t="s">
        <v>67</v>
      </c>
      <c r="F17" s="3" t="s">
        <v>23</v>
      </c>
      <c r="G17" s="9">
        <v>0.16748842592592592</v>
      </c>
      <c r="I17" s="5">
        <v>2025</v>
      </c>
      <c r="J17" s="2">
        <v>39</v>
      </c>
      <c r="K17" s="5"/>
      <c r="L17" s="2"/>
      <c r="M17" s="15">
        <f>SUM(M5:M16)</f>
        <v>0</v>
      </c>
      <c r="N17" s="2"/>
      <c r="O17" s="2"/>
      <c r="P17" s="2"/>
    </row>
    <row r="18" spans="1:246" x14ac:dyDescent="0.3">
      <c r="A18" s="2">
        <v>14</v>
      </c>
      <c r="B18" s="8" t="s">
        <v>68</v>
      </c>
      <c r="C18" s="16" t="s">
        <v>69</v>
      </c>
      <c r="D18" s="3" t="s">
        <v>41</v>
      </c>
      <c r="E18" s="3" t="s">
        <v>42</v>
      </c>
      <c r="F18" s="3" t="s">
        <v>23</v>
      </c>
      <c r="G18" s="9">
        <v>0.15913194444444445</v>
      </c>
      <c r="I18" s="5">
        <v>2026</v>
      </c>
      <c r="J18" s="2">
        <v>19</v>
      </c>
      <c r="K18" s="5"/>
      <c r="L18" s="2"/>
      <c r="M18" s="15"/>
      <c r="N18" s="2"/>
      <c r="O18" s="2"/>
      <c r="P18" s="2"/>
    </row>
    <row r="19" spans="1:246" x14ac:dyDescent="0.3">
      <c r="A19" s="17">
        <v>15</v>
      </c>
      <c r="B19" s="18" t="s">
        <v>70</v>
      </c>
      <c r="C19" s="19" t="s">
        <v>71</v>
      </c>
      <c r="D19" s="20" t="s">
        <v>72</v>
      </c>
      <c r="E19" s="20" t="s">
        <v>73</v>
      </c>
      <c r="F19" s="20" t="s">
        <v>23</v>
      </c>
      <c r="G19" s="21">
        <v>0.15875</v>
      </c>
      <c r="H19" s="20" t="s">
        <v>74</v>
      </c>
      <c r="I19" s="15" t="s">
        <v>75</v>
      </c>
      <c r="J19" s="15">
        <f>SUM(J5:J18)</f>
        <v>444</v>
      </c>
      <c r="K19" s="15">
        <f t="shared" ref="K19:P19" si="0">SUM(K5:K18)</f>
        <v>14</v>
      </c>
      <c r="L19" s="15">
        <f t="shared" si="0"/>
        <v>3</v>
      </c>
      <c r="M19" s="15">
        <f t="shared" si="0"/>
        <v>0</v>
      </c>
      <c r="N19" s="15">
        <f t="shared" si="0"/>
        <v>19</v>
      </c>
      <c r="O19" s="15">
        <f t="shared" si="0"/>
        <v>2</v>
      </c>
      <c r="P19" s="15">
        <f t="shared" si="0"/>
        <v>2</v>
      </c>
    </row>
    <row r="20" spans="1:246" x14ac:dyDescent="0.3">
      <c r="A20" s="2">
        <v>16</v>
      </c>
      <c r="B20" s="8" t="s">
        <v>76</v>
      </c>
      <c r="C20" s="16" t="s">
        <v>77</v>
      </c>
      <c r="D20" s="3" t="s">
        <v>66</v>
      </c>
      <c r="E20" s="3" t="s">
        <v>67</v>
      </c>
      <c r="F20" s="3" t="s">
        <v>23</v>
      </c>
      <c r="G20" s="9">
        <v>0.17267361111111112</v>
      </c>
    </row>
    <row r="21" spans="1:246" x14ac:dyDescent="0.3">
      <c r="A21" s="2">
        <v>17</v>
      </c>
      <c r="B21" s="8" t="s">
        <v>78</v>
      </c>
      <c r="C21" s="16" t="s">
        <v>79</v>
      </c>
      <c r="D21" s="3" t="s">
        <v>21</v>
      </c>
      <c r="E21" s="3" t="s">
        <v>22</v>
      </c>
      <c r="F21" s="3" t="s">
        <v>23</v>
      </c>
      <c r="G21" s="9">
        <v>0.17488425925925927</v>
      </c>
      <c r="H21" s="16"/>
      <c r="I21" s="4" t="s">
        <v>5</v>
      </c>
      <c r="J21" s="4" t="s">
        <v>80</v>
      </c>
      <c r="L21" s="22" t="s">
        <v>81</v>
      </c>
      <c r="N21" s="3"/>
    </row>
    <row r="22" spans="1:246" x14ac:dyDescent="0.3">
      <c r="A22" s="10">
        <v>18</v>
      </c>
      <c r="B22" s="11" t="s">
        <v>82</v>
      </c>
      <c r="C22" s="23" t="s">
        <v>83</v>
      </c>
      <c r="D22" s="12" t="s">
        <v>62</v>
      </c>
      <c r="E22" s="12" t="s">
        <v>63</v>
      </c>
      <c r="F22" s="12" t="s">
        <v>23</v>
      </c>
      <c r="G22" s="13">
        <v>0.17211805555555557</v>
      </c>
      <c r="H22" s="16"/>
      <c r="I22" s="3" t="s">
        <v>21</v>
      </c>
      <c r="J22" s="24">
        <f>COUNTIF(A4:G464,D5)</f>
        <v>33</v>
      </c>
      <c r="L22" s="24">
        <v>1</v>
      </c>
      <c r="S22" s="24"/>
      <c r="T22" s="25"/>
      <c r="U22" s="25"/>
      <c r="V22" s="16"/>
      <c r="W22" s="16"/>
      <c r="X22" s="24"/>
      <c r="Y22" s="8"/>
      <c r="Z22" s="16"/>
      <c r="AA22" s="16"/>
      <c r="AB22" s="16"/>
      <c r="AC22" s="3"/>
      <c r="AD22" s="25"/>
      <c r="AE22" s="25"/>
      <c r="AF22" s="25"/>
      <c r="AG22" s="16"/>
      <c r="AH22" s="16"/>
      <c r="AI22" s="24"/>
      <c r="AJ22" s="8"/>
      <c r="AK22" s="16"/>
      <c r="AL22" s="16"/>
      <c r="AM22" s="16"/>
      <c r="AN22" s="3"/>
      <c r="AO22" s="25"/>
      <c r="AP22" s="25"/>
      <c r="AQ22" s="25"/>
      <c r="AR22" s="16"/>
      <c r="AS22" s="16"/>
      <c r="AT22" s="24"/>
      <c r="AU22" s="8"/>
      <c r="AV22" s="16"/>
      <c r="AW22" s="16"/>
      <c r="AX22" s="16"/>
      <c r="AY22" s="3"/>
      <c r="AZ22" s="25"/>
      <c r="BA22" s="25"/>
      <c r="BB22" s="25"/>
      <c r="BC22" s="16"/>
      <c r="BD22" s="16"/>
      <c r="BE22" s="24"/>
      <c r="BF22" s="8"/>
      <c r="BG22" s="16"/>
      <c r="BH22" s="16"/>
      <c r="BI22" s="16"/>
      <c r="BJ22" s="3"/>
      <c r="BK22" s="25"/>
      <c r="BL22" s="25"/>
      <c r="BM22" s="25"/>
      <c r="BN22" s="16"/>
      <c r="BO22" s="16"/>
      <c r="BP22" s="24"/>
      <c r="BQ22" s="8"/>
      <c r="BR22" s="16"/>
      <c r="BS22" s="16"/>
      <c r="BT22" s="16"/>
      <c r="BU22" s="3"/>
      <c r="BV22" s="25"/>
      <c r="BW22" s="25"/>
      <c r="BX22" s="25"/>
      <c r="BY22" s="16"/>
      <c r="BZ22" s="16"/>
      <c r="CA22" s="24"/>
      <c r="CB22" s="8"/>
      <c r="CC22" s="16"/>
      <c r="CD22" s="16"/>
      <c r="CE22" s="16"/>
      <c r="CF22" s="3"/>
      <c r="CG22" s="25"/>
      <c r="CH22" s="25"/>
      <c r="CI22" s="25"/>
      <c r="CJ22" s="16"/>
      <c r="CK22" s="16"/>
      <c r="CL22" s="24"/>
      <c r="CM22" s="8"/>
      <c r="CN22" s="16"/>
      <c r="CO22" s="16"/>
      <c r="CP22" s="16"/>
      <c r="CQ22" s="3"/>
      <c r="CR22" s="25"/>
      <c r="CS22" s="25"/>
      <c r="CT22" s="25"/>
      <c r="CU22" s="16"/>
      <c r="CV22" s="16"/>
      <c r="CW22" s="24"/>
      <c r="CX22" s="8"/>
      <c r="CY22" s="16"/>
      <c r="CZ22" s="16"/>
      <c r="DA22" s="16"/>
      <c r="DB22" s="3"/>
      <c r="DC22" s="25"/>
      <c r="DD22" s="25"/>
      <c r="DE22" s="25"/>
      <c r="DF22" s="16"/>
      <c r="DG22" s="16"/>
      <c r="DH22" s="24"/>
      <c r="DI22" s="8"/>
      <c r="DJ22" s="16"/>
      <c r="DK22" s="16"/>
      <c r="DL22" s="16"/>
      <c r="DM22" s="3"/>
      <c r="DN22" s="25"/>
      <c r="DO22" s="25"/>
      <c r="DP22" s="25"/>
      <c r="DQ22" s="16"/>
      <c r="DR22" s="16"/>
      <c r="DS22" s="24"/>
      <c r="DT22" s="8"/>
      <c r="DU22" s="16"/>
      <c r="DV22" s="16"/>
      <c r="DW22" s="16"/>
      <c r="DX22" s="3"/>
      <c r="DY22" s="25"/>
      <c r="DZ22" s="25"/>
      <c r="EA22" s="25"/>
      <c r="EB22" s="16"/>
      <c r="EC22" s="16"/>
      <c r="ED22" s="24"/>
      <c r="EE22" s="8"/>
      <c r="EF22" s="16"/>
      <c r="EG22" s="16"/>
      <c r="EH22" s="16"/>
      <c r="EI22" s="3"/>
      <c r="EJ22" s="25"/>
      <c r="EK22" s="25"/>
      <c r="EL22" s="25"/>
      <c r="EM22" s="16"/>
      <c r="EN22" s="16"/>
      <c r="EO22" s="24"/>
      <c r="EP22" s="8"/>
      <c r="EQ22" s="16"/>
      <c r="ER22" s="16"/>
      <c r="ES22" s="16"/>
      <c r="ET22" s="3"/>
      <c r="EU22" s="25"/>
      <c r="EV22" s="25"/>
      <c r="EW22" s="25"/>
      <c r="EX22" s="16"/>
      <c r="EY22" s="16"/>
      <c r="EZ22" s="24"/>
      <c r="FA22" s="8"/>
      <c r="FB22" s="16"/>
      <c r="FC22" s="16"/>
      <c r="FD22" s="16"/>
      <c r="FE22" s="3"/>
      <c r="FF22" s="25"/>
      <c r="FG22" s="25"/>
      <c r="FH22" s="25"/>
      <c r="FI22" s="16"/>
      <c r="FJ22" s="16"/>
      <c r="FK22" s="24"/>
      <c r="FL22" s="8"/>
      <c r="FM22" s="16"/>
      <c r="FN22" s="16"/>
      <c r="FO22" s="16"/>
      <c r="FP22" s="3"/>
      <c r="FQ22" s="25"/>
      <c r="FR22" s="25"/>
      <c r="FS22" s="25"/>
      <c r="FT22" s="16"/>
      <c r="FU22" s="16"/>
      <c r="FV22" s="24"/>
      <c r="FW22" s="8"/>
      <c r="FX22" s="16"/>
      <c r="FY22" s="16"/>
      <c r="FZ22" s="16"/>
      <c r="GA22" s="3"/>
      <c r="GB22" s="25"/>
      <c r="GC22" s="25"/>
      <c r="GD22" s="25"/>
      <c r="GE22" s="16"/>
      <c r="GF22" s="16"/>
      <c r="GG22" s="24"/>
      <c r="GH22" s="8"/>
      <c r="GI22" s="16"/>
      <c r="GJ22" s="16"/>
      <c r="GK22" s="16"/>
      <c r="GL22" s="3"/>
      <c r="GM22" s="25"/>
      <c r="GN22" s="25"/>
      <c r="GO22" s="25"/>
      <c r="GP22" s="16"/>
      <c r="GQ22" s="16"/>
      <c r="GR22" s="24"/>
      <c r="GS22" s="8"/>
      <c r="GT22" s="16"/>
      <c r="GU22" s="16"/>
      <c r="GV22" s="16"/>
      <c r="GW22" s="3"/>
      <c r="GX22" s="25"/>
      <c r="GY22" s="25"/>
      <c r="GZ22" s="25"/>
      <c r="HA22" s="16"/>
      <c r="HB22" s="16"/>
      <c r="HC22" s="24"/>
      <c r="HD22" s="8"/>
      <c r="HE22" s="16"/>
      <c r="HF22" s="16"/>
      <c r="HG22" s="16"/>
      <c r="HH22" s="3"/>
      <c r="HI22" s="25"/>
      <c r="HJ22" s="25"/>
      <c r="HK22" s="25"/>
      <c r="HL22" s="16"/>
      <c r="HM22" s="16"/>
      <c r="HN22" s="24"/>
      <c r="HO22" s="8"/>
      <c r="HP22" s="16"/>
      <c r="HQ22" s="16"/>
      <c r="HR22" s="16"/>
      <c r="HS22" s="3"/>
      <c r="HT22" s="25"/>
      <c r="HU22" s="25"/>
      <c r="HV22" s="25"/>
      <c r="HW22" s="16"/>
      <c r="HX22" s="16"/>
      <c r="HY22" s="24"/>
      <c r="HZ22" s="8"/>
      <c r="IA22" s="16"/>
      <c r="IB22" s="16"/>
      <c r="IC22" s="16"/>
      <c r="ID22" s="3"/>
      <c r="IE22" s="25"/>
      <c r="IF22" s="25"/>
      <c r="IG22" s="25"/>
      <c r="IH22" s="16"/>
      <c r="II22" s="16"/>
      <c r="IJ22" s="24"/>
      <c r="IK22" s="8"/>
      <c r="IL22" s="16"/>
    </row>
    <row r="23" spans="1:246" x14ac:dyDescent="0.3">
      <c r="A23" s="2">
        <v>19</v>
      </c>
      <c r="B23" s="8" t="s">
        <v>84</v>
      </c>
      <c r="C23" s="16" t="s">
        <v>85</v>
      </c>
      <c r="D23" s="3" t="s">
        <v>86</v>
      </c>
      <c r="E23" s="3" t="s">
        <v>87</v>
      </c>
      <c r="F23" s="3" t="s">
        <v>23</v>
      </c>
      <c r="G23" s="9">
        <v>0.17037037037037037</v>
      </c>
      <c r="H23" s="16"/>
      <c r="I23" s="3" t="s">
        <v>88</v>
      </c>
      <c r="J23" s="24">
        <f>COUNTIF(A4:G465,D46)</f>
        <v>7</v>
      </c>
      <c r="L23" s="2">
        <v>2</v>
      </c>
      <c r="R23" s="3"/>
      <c r="S23" s="24"/>
      <c r="T23" s="25"/>
      <c r="U23" s="25"/>
      <c r="V23" s="16"/>
      <c r="W23" s="16"/>
      <c r="X23" s="24"/>
      <c r="Y23" s="8"/>
      <c r="Z23" s="16"/>
      <c r="AA23" s="16"/>
      <c r="AB23" s="16"/>
      <c r="AC23" s="3"/>
      <c r="AD23" s="25"/>
      <c r="AE23" s="25"/>
      <c r="AF23" s="25"/>
      <c r="AG23" s="16"/>
      <c r="AH23" s="16"/>
      <c r="AI23" s="24"/>
      <c r="AJ23" s="8"/>
      <c r="AK23" s="16"/>
      <c r="AL23" s="16"/>
      <c r="AM23" s="16"/>
      <c r="AN23" s="3"/>
      <c r="AO23" s="25"/>
      <c r="AP23" s="25"/>
      <c r="AQ23" s="25"/>
      <c r="AR23" s="16"/>
      <c r="AS23" s="16"/>
      <c r="AT23" s="24"/>
      <c r="AU23" s="8"/>
      <c r="AV23" s="16"/>
      <c r="AW23" s="16"/>
      <c r="AX23" s="16"/>
      <c r="AY23" s="3"/>
      <c r="AZ23" s="25"/>
      <c r="BA23" s="25"/>
      <c r="BB23" s="25"/>
      <c r="BC23" s="16"/>
      <c r="BD23" s="16"/>
      <c r="BE23" s="24"/>
      <c r="BF23" s="8"/>
      <c r="BG23" s="16"/>
      <c r="BH23" s="16"/>
      <c r="BI23" s="16"/>
      <c r="BJ23" s="3"/>
      <c r="BK23" s="25"/>
      <c r="BL23" s="25"/>
      <c r="BM23" s="25"/>
      <c r="BN23" s="16"/>
      <c r="BO23" s="16"/>
      <c r="BP23" s="24"/>
      <c r="BQ23" s="8"/>
      <c r="BR23" s="16"/>
      <c r="BS23" s="16"/>
      <c r="BT23" s="16"/>
      <c r="BU23" s="3"/>
      <c r="BV23" s="25"/>
      <c r="BW23" s="25"/>
      <c r="BX23" s="25"/>
      <c r="BY23" s="16"/>
      <c r="BZ23" s="16"/>
      <c r="CA23" s="24"/>
      <c r="CB23" s="8"/>
      <c r="CC23" s="16"/>
      <c r="CD23" s="16"/>
      <c r="CE23" s="16"/>
      <c r="CF23" s="3"/>
      <c r="CG23" s="25"/>
      <c r="CH23" s="25"/>
      <c r="CI23" s="25"/>
      <c r="CJ23" s="16"/>
      <c r="CK23" s="16"/>
      <c r="CL23" s="24"/>
      <c r="CM23" s="8"/>
      <c r="CN23" s="16"/>
      <c r="CO23" s="16"/>
      <c r="CP23" s="16"/>
      <c r="CQ23" s="3"/>
      <c r="CR23" s="25"/>
      <c r="CS23" s="25"/>
      <c r="CT23" s="25"/>
      <c r="CU23" s="16"/>
      <c r="CV23" s="16"/>
      <c r="CW23" s="24"/>
      <c r="CX23" s="8"/>
      <c r="CY23" s="16"/>
      <c r="CZ23" s="16"/>
      <c r="DA23" s="16"/>
      <c r="DB23" s="3"/>
      <c r="DC23" s="25"/>
      <c r="DD23" s="25"/>
      <c r="DE23" s="25"/>
      <c r="DF23" s="16"/>
      <c r="DG23" s="16"/>
      <c r="DH23" s="24"/>
      <c r="DI23" s="8"/>
      <c r="DJ23" s="16"/>
      <c r="DK23" s="16"/>
      <c r="DL23" s="16"/>
      <c r="DM23" s="3"/>
      <c r="DN23" s="25"/>
      <c r="DO23" s="25"/>
      <c r="DP23" s="25"/>
      <c r="DQ23" s="16"/>
      <c r="DR23" s="16"/>
      <c r="DS23" s="24"/>
      <c r="DT23" s="8"/>
      <c r="DU23" s="16"/>
      <c r="DV23" s="16"/>
      <c r="DW23" s="16"/>
      <c r="DX23" s="3"/>
      <c r="DY23" s="25"/>
      <c r="DZ23" s="25"/>
      <c r="EA23" s="25"/>
      <c r="EB23" s="16"/>
      <c r="EC23" s="16"/>
      <c r="ED23" s="24"/>
      <c r="EE23" s="8"/>
      <c r="EF23" s="16"/>
      <c r="EG23" s="16"/>
      <c r="EH23" s="16"/>
      <c r="EI23" s="3"/>
      <c r="EJ23" s="25"/>
      <c r="EK23" s="25"/>
      <c r="EL23" s="25"/>
      <c r="EM23" s="16"/>
      <c r="EN23" s="16"/>
      <c r="EO23" s="24"/>
      <c r="EP23" s="8"/>
      <c r="EQ23" s="16"/>
      <c r="ER23" s="16"/>
      <c r="ES23" s="16"/>
      <c r="ET23" s="3"/>
      <c r="EU23" s="25"/>
      <c r="EV23" s="25"/>
      <c r="EW23" s="25"/>
      <c r="EX23" s="16"/>
      <c r="EY23" s="16"/>
      <c r="EZ23" s="24"/>
      <c r="FA23" s="8"/>
      <c r="FB23" s="16"/>
      <c r="FC23" s="16"/>
      <c r="FD23" s="16"/>
      <c r="FE23" s="3"/>
      <c r="FF23" s="25"/>
      <c r="FG23" s="25"/>
      <c r="FH23" s="25"/>
      <c r="FI23" s="16"/>
      <c r="FJ23" s="16"/>
      <c r="FK23" s="24"/>
      <c r="FL23" s="8"/>
      <c r="FM23" s="16"/>
      <c r="FN23" s="16"/>
      <c r="FO23" s="16"/>
      <c r="FP23" s="3"/>
      <c r="FQ23" s="25"/>
      <c r="FR23" s="25"/>
      <c r="FS23" s="25"/>
      <c r="FT23" s="16"/>
      <c r="FU23" s="16"/>
      <c r="FV23" s="24"/>
      <c r="FW23" s="8"/>
      <c r="FX23" s="16"/>
      <c r="FY23" s="16"/>
      <c r="FZ23" s="16"/>
      <c r="GA23" s="3"/>
      <c r="GB23" s="25"/>
      <c r="GC23" s="25"/>
      <c r="GD23" s="25"/>
      <c r="GE23" s="16"/>
      <c r="GF23" s="16"/>
      <c r="GG23" s="24"/>
      <c r="GH23" s="8"/>
      <c r="GI23" s="16"/>
      <c r="GJ23" s="16"/>
      <c r="GK23" s="16"/>
      <c r="GL23" s="3"/>
      <c r="GM23" s="25"/>
      <c r="GN23" s="25"/>
      <c r="GO23" s="25"/>
      <c r="GP23" s="16"/>
      <c r="GQ23" s="16"/>
      <c r="GR23" s="24"/>
      <c r="GS23" s="8"/>
      <c r="GT23" s="16"/>
      <c r="GU23" s="16"/>
      <c r="GV23" s="16"/>
      <c r="GW23" s="3"/>
      <c r="GX23" s="25"/>
      <c r="GY23" s="25"/>
      <c r="GZ23" s="25"/>
      <c r="HA23" s="16"/>
      <c r="HB23" s="16"/>
      <c r="HC23" s="24"/>
      <c r="HD23" s="8"/>
      <c r="HE23" s="16"/>
      <c r="HF23" s="16"/>
      <c r="HG23" s="16"/>
      <c r="HH23" s="3"/>
      <c r="HI23" s="25"/>
      <c r="HJ23" s="25"/>
      <c r="HK23" s="25"/>
      <c r="HL23" s="16"/>
      <c r="HM23" s="16"/>
      <c r="HN23" s="24"/>
      <c r="HO23" s="8"/>
      <c r="HP23" s="16"/>
      <c r="HQ23" s="16"/>
      <c r="HR23" s="16"/>
      <c r="HS23" s="3"/>
      <c r="HT23" s="25"/>
      <c r="HU23" s="25"/>
      <c r="HV23" s="25"/>
      <c r="HW23" s="16"/>
      <c r="HX23" s="16"/>
      <c r="HY23" s="24"/>
      <c r="HZ23" s="8"/>
      <c r="IA23" s="16"/>
      <c r="IB23" s="16"/>
      <c r="IC23" s="16"/>
      <c r="ID23" s="3"/>
      <c r="IE23" s="25"/>
      <c r="IF23" s="25"/>
      <c r="IG23" s="25"/>
      <c r="IH23" s="16"/>
      <c r="II23" s="16"/>
      <c r="IJ23" s="24"/>
      <c r="IK23" s="8"/>
      <c r="IL23" s="16"/>
    </row>
    <row r="24" spans="1:246" x14ac:dyDescent="0.3">
      <c r="A24" s="2">
        <v>20</v>
      </c>
      <c r="B24" s="8" t="s">
        <v>89</v>
      </c>
      <c r="C24" s="16" t="s">
        <v>90</v>
      </c>
      <c r="D24" s="3" t="s">
        <v>21</v>
      </c>
      <c r="E24" s="3" t="s">
        <v>22</v>
      </c>
      <c r="F24" s="3" t="s">
        <v>23</v>
      </c>
      <c r="G24" s="9">
        <v>0.16460648148148149</v>
      </c>
      <c r="H24" s="16"/>
      <c r="I24" s="3" t="s">
        <v>91</v>
      </c>
      <c r="J24" s="24">
        <f>COUNTIF(A4:G466,D27)</f>
        <v>30</v>
      </c>
      <c r="L24" s="2">
        <v>3</v>
      </c>
      <c r="Q24" s="16"/>
      <c r="R24" s="3"/>
      <c r="S24" s="24"/>
      <c r="T24" s="25"/>
      <c r="U24" s="25"/>
      <c r="V24" s="16"/>
      <c r="W24" s="16"/>
      <c r="X24" s="24"/>
      <c r="Y24" s="8"/>
      <c r="Z24" s="16"/>
      <c r="AA24" s="16"/>
      <c r="AB24" s="16"/>
      <c r="AC24" s="3"/>
      <c r="AD24" s="25"/>
      <c r="AE24" s="25"/>
      <c r="AF24" s="25"/>
      <c r="AG24" s="16"/>
      <c r="AH24" s="16"/>
      <c r="AI24" s="24"/>
      <c r="AJ24" s="8"/>
      <c r="AK24" s="16"/>
      <c r="AL24" s="16"/>
      <c r="AM24" s="16"/>
      <c r="AN24" s="3"/>
      <c r="AO24" s="25"/>
      <c r="AP24" s="25"/>
      <c r="AQ24" s="25"/>
      <c r="AR24" s="16"/>
      <c r="AS24" s="16"/>
      <c r="AT24" s="24"/>
      <c r="AU24" s="8"/>
      <c r="AV24" s="16"/>
      <c r="AW24" s="16"/>
      <c r="AX24" s="16"/>
      <c r="AY24" s="3"/>
      <c r="AZ24" s="25"/>
      <c r="BA24" s="25"/>
      <c r="BB24" s="25"/>
      <c r="BC24" s="16"/>
      <c r="BD24" s="16"/>
      <c r="BE24" s="24"/>
      <c r="BF24" s="8"/>
      <c r="BG24" s="16"/>
      <c r="BH24" s="16"/>
      <c r="BI24" s="16"/>
      <c r="BJ24" s="3"/>
      <c r="BK24" s="25"/>
      <c r="BL24" s="25"/>
      <c r="BM24" s="25"/>
      <c r="BN24" s="16"/>
      <c r="BO24" s="16"/>
      <c r="BP24" s="24"/>
      <c r="BQ24" s="8"/>
      <c r="BR24" s="16"/>
      <c r="BS24" s="16"/>
      <c r="BT24" s="16"/>
      <c r="BU24" s="3"/>
      <c r="BV24" s="25"/>
      <c r="BW24" s="25"/>
      <c r="BX24" s="25"/>
      <c r="BY24" s="16"/>
      <c r="BZ24" s="16"/>
      <c r="CA24" s="24"/>
      <c r="CB24" s="8"/>
      <c r="CC24" s="16"/>
      <c r="CD24" s="16"/>
      <c r="CE24" s="16"/>
      <c r="CF24" s="3"/>
      <c r="CG24" s="25"/>
      <c r="CH24" s="25"/>
      <c r="CI24" s="25"/>
      <c r="CJ24" s="16"/>
      <c r="CK24" s="16"/>
      <c r="CL24" s="24"/>
      <c r="CM24" s="8"/>
      <c r="CN24" s="16"/>
      <c r="CO24" s="16"/>
      <c r="CP24" s="16"/>
      <c r="CQ24" s="3"/>
      <c r="CR24" s="25"/>
      <c r="CS24" s="25"/>
      <c r="CT24" s="25"/>
      <c r="CU24" s="16"/>
      <c r="CV24" s="16"/>
      <c r="CW24" s="24"/>
      <c r="CX24" s="8"/>
      <c r="CY24" s="16"/>
      <c r="CZ24" s="16"/>
      <c r="DA24" s="16"/>
      <c r="DB24" s="3"/>
      <c r="DC24" s="25"/>
      <c r="DD24" s="25"/>
      <c r="DE24" s="25"/>
      <c r="DF24" s="16"/>
      <c r="DG24" s="16"/>
      <c r="DH24" s="24"/>
      <c r="DI24" s="8"/>
      <c r="DJ24" s="16"/>
      <c r="DK24" s="16"/>
      <c r="DL24" s="16"/>
      <c r="DM24" s="3"/>
      <c r="DN24" s="25"/>
      <c r="DO24" s="25"/>
      <c r="DP24" s="25"/>
      <c r="DQ24" s="16"/>
      <c r="DR24" s="16"/>
      <c r="DS24" s="24"/>
      <c r="DT24" s="8"/>
      <c r="DU24" s="16"/>
      <c r="DV24" s="16"/>
      <c r="DW24" s="16"/>
      <c r="DX24" s="3"/>
      <c r="DY24" s="25"/>
      <c r="DZ24" s="25"/>
      <c r="EA24" s="25"/>
      <c r="EB24" s="16"/>
      <c r="EC24" s="16"/>
      <c r="ED24" s="24"/>
      <c r="EE24" s="8"/>
      <c r="EF24" s="16"/>
      <c r="EG24" s="16"/>
      <c r="EH24" s="16"/>
      <c r="EI24" s="3"/>
      <c r="EJ24" s="25"/>
      <c r="EK24" s="25"/>
      <c r="EL24" s="25"/>
      <c r="EM24" s="16"/>
      <c r="EN24" s="16"/>
      <c r="EO24" s="24"/>
      <c r="EP24" s="8"/>
      <c r="EQ24" s="16"/>
      <c r="ER24" s="16"/>
      <c r="ES24" s="16"/>
      <c r="ET24" s="3"/>
      <c r="EU24" s="25"/>
      <c r="EV24" s="25"/>
      <c r="EW24" s="25"/>
      <c r="EX24" s="16"/>
      <c r="EY24" s="16"/>
      <c r="EZ24" s="24"/>
      <c r="FA24" s="8"/>
      <c r="FB24" s="16"/>
      <c r="FC24" s="16"/>
      <c r="FD24" s="16"/>
      <c r="FE24" s="3"/>
      <c r="FF24" s="25"/>
      <c r="FG24" s="25"/>
      <c r="FH24" s="25"/>
      <c r="FI24" s="16"/>
      <c r="FJ24" s="16"/>
      <c r="FK24" s="24"/>
      <c r="FL24" s="8"/>
      <c r="FM24" s="16"/>
      <c r="FN24" s="16"/>
      <c r="FO24" s="16"/>
      <c r="FP24" s="3"/>
      <c r="FQ24" s="25"/>
      <c r="FR24" s="25"/>
      <c r="FS24" s="25"/>
      <c r="FT24" s="16"/>
      <c r="FU24" s="16"/>
      <c r="FV24" s="24"/>
      <c r="FW24" s="8"/>
      <c r="FX24" s="16"/>
      <c r="FY24" s="16"/>
      <c r="FZ24" s="16"/>
      <c r="GA24" s="3"/>
      <c r="GB24" s="25"/>
      <c r="GC24" s="25"/>
      <c r="GD24" s="25"/>
      <c r="GE24" s="16"/>
      <c r="GF24" s="16"/>
      <c r="GG24" s="24"/>
      <c r="GH24" s="8"/>
      <c r="GI24" s="16"/>
      <c r="GJ24" s="16"/>
      <c r="GK24" s="16"/>
      <c r="GL24" s="3"/>
      <c r="GM24" s="25"/>
      <c r="GN24" s="25"/>
      <c r="GO24" s="25"/>
      <c r="GP24" s="16"/>
      <c r="GQ24" s="16"/>
      <c r="GR24" s="24"/>
      <c r="GS24" s="8"/>
      <c r="GT24" s="16"/>
      <c r="GU24" s="16"/>
      <c r="GV24" s="16"/>
      <c r="GW24" s="3"/>
      <c r="GX24" s="25"/>
      <c r="GY24" s="25"/>
      <c r="GZ24" s="25"/>
      <c r="HA24" s="16"/>
      <c r="HB24" s="16"/>
      <c r="HC24" s="24"/>
      <c r="HD24" s="8"/>
      <c r="HE24" s="16"/>
      <c r="HF24" s="16"/>
      <c r="HG24" s="16"/>
      <c r="HH24" s="3"/>
      <c r="HI24" s="25"/>
      <c r="HJ24" s="25"/>
      <c r="HK24" s="25"/>
      <c r="HL24" s="16"/>
      <c r="HM24" s="16"/>
      <c r="HN24" s="24"/>
      <c r="HO24" s="8"/>
      <c r="HP24" s="16"/>
      <c r="HQ24" s="16"/>
      <c r="HR24" s="16"/>
      <c r="HS24" s="3"/>
      <c r="HT24" s="25"/>
      <c r="HU24" s="25"/>
      <c r="HV24" s="25"/>
      <c r="HW24" s="16"/>
      <c r="HX24" s="16"/>
      <c r="HY24" s="24"/>
      <c r="HZ24" s="8"/>
      <c r="IA24" s="16"/>
      <c r="IB24" s="16"/>
      <c r="IC24" s="16"/>
      <c r="ID24" s="3"/>
      <c r="IE24" s="25"/>
      <c r="IF24" s="25"/>
      <c r="IG24" s="25"/>
      <c r="IH24" s="16"/>
      <c r="II24" s="16"/>
      <c r="IJ24" s="24"/>
      <c r="IK24" s="8"/>
      <c r="IL24" s="16"/>
    </row>
    <row r="25" spans="1:246" x14ac:dyDescent="0.3">
      <c r="A25" s="2">
        <v>21</v>
      </c>
      <c r="B25" s="8" t="s">
        <v>92</v>
      </c>
      <c r="C25" s="16" t="s">
        <v>93</v>
      </c>
      <c r="D25" s="3" t="s">
        <v>62</v>
      </c>
      <c r="E25" s="3" t="s">
        <v>63</v>
      </c>
      <c r="F25" s="3" t="s">
        <v>23</v>
      </c>
      <c r="G25" s="9">
        <v>0.17401620370370371</v>
      </c>
      <c r="H25" s="16"/>
      <c r="I25" s="3" t="s">
        <v>62</v>
      </c>
      <c r="J25" s="24">
        <f>COUNTIF(A4:G467,D22)</f>
        <v>25</v>
      </c>
      <c r="L25" s="2">
        <v>4</v>
      </c>
      <c r="Q25" s="16"/>
      <c r="R25" s="3"/>
      <c r="S25" s="24"/>
      <c r="T25" s="25"/>
      <c r="U25" s="25"/>
      <c r="V25" s="16"/>
      <c r="W25" s="16"/>
      <c r="X25" s="24"/>
      <c r="Y25" s="8"/>
      <c r="Z25" s="16"/>
      <c r="AA25" s="16"/>
      <c r="AB25" s="16"/>
      <c r="AC25" s="3"/>
      <c r="AD25" s="25"/>
      <c r="AE25" s="25"/>
      <c r="AF25" s="25"/>
      <c r="AG25" s="16"/>
      <c r="AH25" s="16"/>
      <c r="AI25" s="24"/>
      <c r="AJ25" s="8"/>
      <c r="AK25" s="16"/>
      <c r="AL25" s="16"/>
      <c r="AM25" s="16"/>
      <c r="AN25" s="3"/>
      <c r="AO25" s="25"/>
      <c r="AP25" s="25"/>
      <c r="AQ25" s="25"/>
      <c r="AR25" s="16"/>
      <c r="AS25" s="16"/>
      <c r="AT25" s="24"/>
      <c r="AU25" s="8"/>
      <c r="AV25" s="16"/>
      <c r="AW25" s="16"/>
      <c r="AX25" s="16"/>
      <c r="AY25" s="3"/>
      <c r="AZ25" s="25"/>
      <c r="BA25" s="25"/>
      <c r="BB25" s="25"/>
      <c r="BC25" s="16"/>
      <c r="BD25" s="16"/>
      <c r="BE25" s="24"/>
      <c r="BF25" s="8"/>
      <c r="BG25" s="16"/>
      <c r="BH25" s="16"/>
      <c r="BI25" s="16"/>
      <c r="BJ25" s="3"/>
      <c r="BK25" s="25"/>
      <c r="BL25" s="25"/>
      <c r="BM25" s="25"/>
      <c r="BN25" s="16"/>
      <c r="BO25" s="16"/>
      <c r="BP25" s="24"/>
      <c r="BQ25" s="8"/>
      <c r="BR25" s="16"/>
      <c r="BS25" s="16"/>
      <c r="BT25" s="16"/>
      <c r="BU25" s="3"/>
      <c r="BV25" s="25"/>
      <c r="BW25" s="25"/>
      <c r="BX25" s="25"/>
      <c r="BY25" s="16"/>
      <c r="BZ25" s="16"/>
      <c r="CA25" s="24"/>
      <c r="CB25" s="8"/>
      <c r="CC25" s="16"/>
      <c r="CD25" s="16"/>
      <c r="CE25" s="16"/>
      <c r="CF25" s="3"/>
      <c r="CG25" s="25"/>
      <c r="CH25" s="25"/>
      <c r="CI25" s="25"/>
      <c r="CJ25" s="16"/>
      <c r="CK25" s="16"/>
      <c r="CL25" s="24"/>
      <c r="CM25" s="8"/>
      <c r="CN25" s="16"/>
      <c r="CO25" s="16"/>
      <c r="CP25" s="16"/>
      <c r="CQ25" s="3"/>
      <c r="CR25" s="25"/>
      <c r="CS25" s="25"/>
      <c r="CT25" s="25"/>
      <c r="CU25" s="16"/>
      <c r="CV25" s="16"/>
      <c r="CW25" s="24"/>
      <c r="CX25" s="8"/>
      <c r="CY25" s="16"/>
      <c r="CZ25" s="16"/>
      <c r="DA25" s="16"/>
      <c r="DB25" s="3"/>
      <c r="DC25" s="25"/>
      <c r="DD25" s="25"/>
      <c r="DE25" s="25"/>
      <c r="DF25" s="16"/>
      <c r="DG25" s="16"/>
      <c r="DH25" s="24"/>
      <c r="DI25" s="8"/>
      <c r="DJ25" s="16"/>
      <c r="DK25" s="16"/>
      <c r="DL25" s="16"/>
      <c r="DM25" s="3"/>
      <c r="DN25" s="25"/>
      <c r="DO25" s="25"/>
      <c r="DP25" s="25"/>
      <c r="DQ25" s="16"/>
      <c r="DR25" s="16"/>
      <c r="DS25" s="24"/>
      <c r="DT25" s="8"/>
      <c r="DU25" s="16"/>
      <c r="DV25" s="16"/>
      <c r="DW25" s="16"/>
      <c r="DX25" s="3"/>
      <c r="DY25" s="25"/>
      <c r="DZ25" s="25"/>
      <c r="EA25" s="25"/>
      <c r="EB25" s="16"/>
      <c r="EC25" s="16"/>
      <c r="ED25" s="24"/>
      <c r="EE25" s="8"/>
      <c r="EF25" s="16"/>
      <c r="EG25" s="16"/>
      <c r="EH25" s="16"/>
      <c r="EI25" s="3"/>
      <c r="EJ25" s="25"/>
      <c r="EK25" s="25"/>
      <c r="EL25" s="25"/>
      <c r="EM25" s="16"/>
      <c r="EN25" s="16"/>
      <c r="EO25" s="24"/>
      <c r="EP25" s="8"/>
      <c r="EQ25" s="16"/>
      <c r="ER25" s="16"/>
      <c r="ES25" s="16"/>
      <c r="ET25" s="3"/>
      <c r="EU25" s="25"/>
      <c r="EV25" s="25"/>
      <c r="EW25" s="25"/>
      <c r="EX25" s="16"/>
      <c r="EY25" s="16"/>
      <c r="EZ25" s="24"/>
      <c r="FA25" s="8"/>
      <c r="FB25" s="16"/>
      <c r="FC25" s="16"/>
      <c r="FD25" s="16"/>
      <c r="FE25" s="3"/>
      <c r="FF25" s="25"/>
      <c r="FG25" s="25"/>
      <c r="FH25" s="25"/>
      <c r="FI25" s="16"/>
      <c r="FJ25" s="16"/>
      <c r="FK25" s="24"/>
      <c r="FL25" s="8"/>
      <c r="FM25" s="16"/>
      <c r="FN25" s="16"/>
      <c r="FO25" s="16"/>
      <c r="FP25" s="3"/>
      <c r="FQ25" s="25"/>
      <c r="FR25" s="25"/>
      <c r="FS25" s="25"/>
      <c r="FT25" s="16"/>
      <c r="FU25" s="16"/>
      <c r="FV25" s="24"/>
      <c r="FW25" s="8"/>
      <c r="FX25" s="16"/>
      <c r="FY25" s="16"/>
      <c r="FZ25" s="16"/>
      <c r="GA25" s="3"/>
      <c r="GB25" s="25"/>
      <c r="GC25" s="25"/>
      <c r="GD25" s="25"/>
      <c r="GE25" s="16"/>
      <c r="GF25" s="16"/>
      <c r="GG25" s="24"/>
      <c r="GH25" s="8"/>
      <c r="GI25" s="16"/>
      <c r="GJ25" s="16"/>
      <c r="GK25" s="16"/>
      <c r="GL25" s="3"/>
      <c r="GM25" s="25"/>
      <c r="GN25" s="25"/>
      <c r="GO25" s="25"/>
      <c r="GP25" s="16"/>
      <c r="GQ25" s="16"/>
      <c r="GR25" s="24"/>
      <c r="GS25" s="8"/>
      <c r="GT25" s="16"/>
      <c r="GU25" s="16"/>
      <c r="GV25" s="16"/>
      <c r="GW25" s="3"/>
      <c r="GX25" s="25"/>
      <c r="GY25" s="25"/>
      <c r="GZ25" s="25"/>
      <c r="HA25" s="16"/>
      <c r="HB25" s="16"/>
      <c r="HC25" s="24"/>
      <c r="HD25" s="8"/>
      <c r="HE25" s="16"/>
      <c r="HF25" s="16"/>
      <c r="HG25" s="16"/>
      <c r="HH25" s="3"/>
      <c r="HI25" s="25"/>
      <c r="HJ25" s="25"/>
      <c r="HK25" s="25"/>
      <c r="HL25" s="16"/>
      <c r="HM25" s="16"/>
      <c r="HN25" s="24"/>
      <c r="HO25" s="8"/>
      <c r="HP25" s="16"/>
      <c r="HQ25" s="16"/>
      <c r="HR25" s="16"/>
      <c r="HS25" s="3"/>
      <c r="HT25" s="25"/>
      <c r="HU25" s="25"/>
      <c r="HV25" s="25"/>
      <c r="HW25" s="16"/>
      <c r="HX25" s="16"/>
      <c r="HY25" s="24"/>
      <c r="HZ25" s="8"/>
      <c r="IA25" s="16"/>
      <c r="IB25" s="16"/>
      <c r="IC25" s="16"/>
      <c r="ID25" s="3"/>
      <c r="IE25" s="25"/>
      <c r="IF25" s="25"/>
      <c r="IG25" s="25"/>
      <c r="IH25" s="16"/>
      <c r="II25" s="16"/>
      <c r="IJ25" s="24"/>
      <c r="IK25" s="8"/>
      <c r="IL25" s="16"/>
    </row>
    <row r="26" spans="1:246" x14ac:dyDescent="0.3">
      <c r="A26" s="2">
        <v>22</v>
      </c>
      <c r="B26" s="8" t="s">
        <v>94</v>
      </c>
      <c r="C26" s="16" t="s">
        <v>95</v>
      </c>
      <c r="D26" s="3" t="s">
        <v>62</v>
      </c>
      <c r="E26" s="3" t="s">
        <v>63</v>
      </c>
      <c r="F26" s="3" t="s">
        <v>23</v>
      </c>
      <c r="G26" s="9">
        <v>0.17972222222222223</v>
      </c>
      <c r="H26" s="16"/>
      <c r="I26" s="3" t="s">
        <v>96</v>
      </c>
      <c r="J26" s="24">
        <f>COUNTIF(A4:G468,D35)</f>
        <v>42</v>
      </c>
      <c r="L26" s="2">
        <v>5</v>
      </c>
      <c r="Q26" s="16"/>
      <c r="R26" s="3"/>
      <c r="S26" s="24"/>
      <c r="T26" s="25"/>
      <c r="U26" s="25"/>
      <c r="V26" s="16"/>
      <c r="W26" s="16"/>
      <c r="X26" s="24"/>
      <c r="Y26" s="8"/>
      <c r="Z26" s="16"/>
      <c r="AA26" s="16"/>
      <c r="AB26" s="16"/>
      <c r="AC26" s="3"/>
      <c r="AD26" s="25"/>
      <c r="AE26" s="25"/>
      <c r="AF26" s="25"/>
      <c r="AG26" s="16"/>
      <c r="AH26" s="16"/>
      <c r="AI26" s="24"/>
      <c r="AJ26" s="8"/>
      <c r="AK26" s="16"/>
      <c r="AL26" s="16"/>
      <c r="AM26" s="16"/>
      <c r="AN26" s="3"/>
      <c r="AO26" s="25"/>
      <c r="AP26" s="25"/>
      <c r="AQ26" s="25"/>
      <c r="AR26" s="16"/>
      <c r="AS26" s="16"/>
      <c r="AT26" s="24"/>
      <c r="AU26" s="8"/>
      <c r="AV26" s="16"/>
      <c r="AW26" s="16"/>
      <c r="AX26" s="16"/>
      <c r="AY26" s="3"/>
      <c r="AZ26" s="25"/>
      <c r="BA26" s="25"/>
      <c r="BB26" s="25"/>
      <c r="BC26" s="16"/>
      <c r="BD26" s="16"/>
      <c r="BE26" s="24"/>
      <c r="BF26" s="8"/>
      <c r="BG26" s="16"/>
      <c r="BH26" s="16"/>
      <c r="BI26" s="16"/>
      <c r="BJ26" s="3"/>
      <c r="BK26" s="25"/>
      <c r="BL26" s="25"/>
      <c r="BM26" s="25"/>
      <c r="BN26" s="16"/>
      <c r="BO26" s="16"/>
      <c r="BP26" s="24"/>
      <c r="BQ26" s="8"/>
      <c r="BR26" s="16"/>
      <c r="BS26" s="16"/>
      <c r="BT26" s="16"/>
      <c r="BU26" s="3"/>
      <c r="BV26" s="25"/>
      <c r="BW26" s="25"/>
      <c r="BX26" s="25"/>
      <c r="BY26" s="16"/>
      <c r="BZ26" s="16"/>
      <c r="CA26" s="24"/>
      <c r="CB26" s="8"/>
      <c r="CC26" s="16"/>
      <c r="CD26" s="16"/>
      <c r="CE26" s="16"/>
      <c r="CF26" s="3"/>
      <c r="CG26" s="25"/>
      <c r="CH26" s="25"/>
      <c r="CI26" s="25"/>
      <c r="CJ26" s="16"/>
      <c r="CK26" s="16"/>
      <c r="CL26" s="24"/>
      <c r="CM26" s="8"/>
      <c r="CN26" s="16"/>
      <c r="CO26" s="16"/>
      <c r="CP26" s="16"/>
      <c r="CQ26" s="3"/>
      <c r="CR26" s="25"/>
      <c r="CS26" s="25"/>
      <c r="CT26" s="25"/>
      <c r="CU26" s="16"/>
      <c r="CV26" s="16"/>
      <c r="CW26" s="24"/>
      <c r="CX26" s="8"/>
      <c r="CY26" s="16"/>
      <c r="CZ26" s="16"/>
      <c r="DA26" s="16"/>
      <c r="DB26" s="3"/>
      <c r="DC26" s="25"/>
      <c r="DD26" s="25"/>
      <c r="DE26" s="25"/>
      <c r="DF26" s="16"/>
      <c r="DG26" s="16"/>
      <c r="DH26" s="24"/>
      <c r="DI26" s="8"/>
      <c r="DJ26" s="16"/>
      <c r="DK26" s="16"/>
      <c r="DL26" s="16"/>
      <c r="DM26" s="3"/>
      <c r="DN26" s="25"/>
      <c r="DO26" s="25"/>
      <c r="DP26" s="25"/>
      <c r="DQ26" s="16"/>
      <c r="DR26" s="16"/>
      <c r="DS26" s="24"/>
      <c r="DT26" s="8"/>
      <c r="DU26" s="16"/>
      <c r="DV26" s="16"/>
      <c r="DW26" s="16"/>
      <c r="DX26" s="3"/>
      <c r="DY26" s="25"/>
      <c r="DZ26" s="25"/>
      <c r="EA26" s="25"/>
      <c r="EB26" s="16"/>
      <c r="EC26" s="16"/>
      <c r="ED26" s="24"/>
      <c r="EE26" s="8"/>
      <c r="EF26" s="16"/>
      <c r="EG26" s="16"/>
      <c r="EH26" s="16"/>
      <c r="EI26" s="3"/>
      <c r="EJ26" s="25"/>
      <c r="EK26" s="25"/>
      <c r="EL26" s="25"/>
      <c r="EM26" s="16"/>
      <c r="EN26" s="16"/>
      <c r="EO26" s="24"/>
      <c r="EP26" s="8"/>
      <c r="EQ26" s="16"/>
      <c r="ER26" s="16"/>
      <c r="ES26" s="16"/>
      <c r="ET26" s="3"/>
      <c r="EU26" s="25"/>
      <c r="EV26" s="25"/>
      <c r="EW26" s="25"/>
      <c r="EX26" s="16"/>
      <c r="EY26" s="16"/>
      <c r="EZ26" s="24"/>
      <c r="FA26" s="8"/>
      <c r="FB26" s="16"/>
      <c r="FC26" s="16"/>
      <c r="FD26" s="16"/>
      <c r="FE26" s="3"/>
      <c r="FF26" s="25"/>
      <c r="FG26" s="25"/>
      <c r="FH26" s="25"/>
      <c r="FI26" s="16"/>
      <c r="FJ26" s="16"/>
      <c r="FK26" s="24"/>
      <c r="FL26" s="8"/>
      <c r="FM26" s="16"/>
      <c r="FN26" s="16"/>
      <c r="FO26" s="16"/>
      <c r="FP26" s="3"/>
      <c r="FQ26" s="25"/>
      <c r="FR26" s="25"/>
      <c r="FS26" s="25"/>
      <c r="FT26" s="16"/>
      <c r="FU26" s="16"/>
      <c r="FV26" s="24"/>
      <c r="FW26" s="8"/>
      <c r="FX26" s="16"/>
      <c r="FY26" s="16"/>
      <c r="FZ26" s="16"/>
      <c r="GA26" s="3"/>
      <c r="GB26" s="25"/>
      <c r="GC26" s="25"/>
      <c r="GD26" s="25"/>
      <c r="GE26" s="16"/>
      <c r="GF26" s="16"/>
      <c r="GG26" s="24"/>
      <c r="GH26" s="8"/>
      <c r="GI26" s="16"/>
      <c r="GJ26" s="16"/>
      <c r="GK26" s="16"/>
      <c r="GL26" s="3"/>
      <c r="GM26" s="25"/>
      <c r="GN26" s="25"/>
      <c r="GO26" s="25"/>
      <c r="GP26" s="16"/>
      <c r="GQ26" s="16"/>
      <c r="GR26" s="24"/>
      <c r="GS26" s="8"/>
      <c r="GT26" s="16"/>
      <c r="GU26" s="16"/>
      <c r="GV26" s="16"/>
      <c r="GW26" s="3"/>
      <c r="GX26" s="25"/>
      <c r="GY26" s="25"/>
      <c r="GZ26" s="25"/>
      <c r="HA26" s="16"/>
      <c r="HB26" s="16"/>
      <c r="HC26" s="24"/>
      <c r="HD26" s="8"/>
      <c r="HE26" s="16"/>
      <c r="HF26" s="16"/>
      <c r="HG26" s="16"/>
      <c r="HH26" s="3"/>
      <c r="HI26" s="25"/>
      <c r="HJ26" s="25"/>
      <c r="HK26" s="25"/>
      <c r="HL26" s="16"/>
      <c r="HM26" s="16"/>
      <c r="HN26" s="24"/>
      <c r="HO26" s="8"/>
      <c r="HP26" s="16"/>
      <c r="HQ26" s="16"/>
      <c r="HR26" s="16"/>
      <c r="HS26" s="3"/>
      <c r="HT26" s="25"/>
      <c r="HU26" s="25"/>
      <c r="HV26" s="25"/>
      <c r="HW26" s="16"/>
      <c r="HX26" s="16"/>
      <c r="HY26" s="24"/>
      <c r="HZ26" s="8"/>
      <c r="IA26" s="16"/>
      <c r="IB26" s="16"/>
      <c r="IC26" s="16"/>
      <c r="ID26" s="3"/>
      <c r="IE26" s="25"/>
      <c r="IF26" s="25"/>
      <c r="IG26" s="25"/>
      <c r="IH26" s="16"/>
      <c r="II26" s="16"/>
      <c r="IJ26" s="24"/>
      <c r="IK26" s="8"/>
      <c r="IL26" s="16"/>
    </row>
    <row r="27" spans="1:246" x14ac:dyDescent="0.3">
      <c r="A27" s="2">
        <v>23</v>
      </c>
      <c r="B27" s="8" t="s">
        <v>97</v>
      </c>
      <c r="C27" s="16" t="s">
        <v>98</v>
      </c>
      <c r="D27" s="3" t="s">
        <v>91</v>
      </c>
      <c r="E27" s="3" t="s">
        <v>99</v>
      </c>
      <c r="F27" s="3" t="s">
        <v>23</v>
      </c>
      <c r="G27" s="9">
        <v>0.17368055555555556</v>
      </c>
      <c r="H27" s="16"/>
      <c r="I27" s="3" t="s">
        <v>41</v>
      </c>
      <c r="J27" s="24">
        <f>COUNTIF(A4:G469,D10)</f>
        <v>6</v>
      </c>
      <c r="L27" s="2">
        <v>6</v>
      </c>
      <c r="M27" s="8"/>
      <c r="N27" s="16"/>
      <c r="O27" s="16"/>
      <c r="P27" s="16"/>
      <c r="Q27" s="16"/>
      <c r="R27" s="3"/>
      <c r="S27" s="24"/>
      <c r="T27" s="25"/>
      <c r="U27" s="25"/>
      <c r="V27" s="16"/>
      <c r="W27" s="16"/>
      <c r="X27" s="24"/>
      <c r="Y27" s="8"/>
      <c r="Z27" s="16"/>
      <c r="AA27" s="16"/>
      <c r="AB27" s="16"/>
      <c r="AC27" s="3"/>
      <c r="AD27" s="25"/>
      <c r="AE27" s="25"/>
      <c r="AF27" s="25"/>
      <c r="AG27" s="16"/>
      <c r="AH27" s="16"/>
      <c r="AI27" s="24"/>
      <c r="AJ27" s="8"/>
      <c r="AK27" s="16"/>
      <c r="AL27" s="16"/>
      <c r="AM27" s="16"/>
      <c r="AN27" s="3"/>
      <c r="AO27" s="25"/>
      <c r="AP27" s="25"/>
      <c r="AQ27" s="25"/>
      <c r="AR27" s="16"/>
      <c r="AS27" s="16"/>
      <c r="AT27" s="24"/>
      <c r="AU27" s="8"/>
      <c r="AV27" s="16"/>
      <c r="AW27" s="16"/>
      <c r="AX27" s="16"/>
      <c r="AY27" s="3"/>
      <c r="AZ27" s="25"/>
      <c r="BA27" s="25"/>
      <c r="BB27" s="25"/>
      <c r="BC27" s="16"/>
      <c r="BD27" s="16"/>
      <c r="BE27" s="24"/>
      <c r="BF27" s="8"/>
      <c r="BG27" s="16"/>
      <c r="BH27" s="16"/>
      <c r="BI27" s="16"/>
      <c r="BJ27" s="3"/>
      <c r="BK27" s="25"/>
      <c r="BL27" s="25"/>
      <c r="BM27" s="25"/>
      <c r="BN27" s="16"/>
      <c r="BO27" s="16"/>
      <c r="BP27" s="24"/>
      <c r="BQ27" s="8"/>
      <c r="BR27" s="16"/>
      <c r="BS27" s="16"/>
      <c r="BT27" s="16"/>
      <c r="BU27" s="3"/>
      <c r="BV27" s="25"/>
      <c r="BW27" s="25"/>
      <c r="BX27" s="25"/>
      <c r="BY27" s="16"/>
      <c r="BZ27" s="16"/>
      <c r="CA27" s="24"/>
      <c r="CB27" s="8"/>
      <c r="CC27" s="16"/>
      <c r="CD27" s="16"/>
      <c r="CE27" s="16"/>
      <c r="CF27" s="3"/>
      <c r="CG27" s="25"/>
      <c r="CH27" s="25"/>
      <c r="CI27" s="25"/>
      <c r="CJ27" s="16"/>
      <c r="CK27" s="16"/>
      <c r="CL27" s="24"/>
      <c r="CM27" s="8"/>
      <c r="CN27" s="16"/>
      <c r="CO27" s="16"/>
      <c r="CP27" s="16"/>
      <c r="CQ27" s="3"/>
      <c r="CR27" s="25"/>
      <c r="CS27" s="25"/>
      <c r="CT27" s="25"/>
      <c r="CU27" s="16"/>
      <c r="CV27" s="16"/>
      <c r="CW27" s="24"/>
      <c r="CX27" s="8"/>
      <c r="CY27" s="16"/>
      <c r="CZ27" s="16"/>
      <c r="DA27" s="16"/>
      <c r="DB27" s="3"/>
      <c r="DC27" s="25"/>
      <c r="DD27" s="25"/>
      <c r="DE27" s="25"/>
      <c r="DF27" s="16"/>
      <c r="DG27" s="16"/>
      <c r="DH27" s="24"/>
      <c r="DI27" s="8"/>
      <c r="DJ27" s="16"/>
      <c r="DK27" s="16"/>
      <c r="DL27" s="16"/>
      <c r="DM27" s="3"/>
      <c r="DN27" s="25"/>
      <c r="DO27" s="25"/>
      <c r="DP27" s="25"/>
      <c r="DQ27" s="16"/>
      <c r="DR27" s="16"/>
      <c r="DS27" s="24"/>
      <c r="DT27" s="8"/>
      <c r="DU27" s="16"/>
      <c r="DV27" s="16"/>
      <c r="DW27" s="16"/>
      <c r="DX27" s="3"/>
      <c r="DY27" s="25"/>
      <c r="DZ27" s="25"/>
      <c r="EA27" s="25"/>
      <c r="EB27" s="16"/>
      <c r="EC27" s="16"/>
      <c r="ED27" s="24"/>
      <c r="EE27" s="8"/>
      <c r="EF27" s="16"/>
      <c r="EG27" s="16"/>
      <c r="EH27" s="16"/>
      <c r="EI27" s="3"/>
      <c r="EJ27" s="25"/>
      <c r="EK27" s="25"/>
      <c r="EL27" s="25"/>
      <c r="EM27" s="16"/>
      <c r="EN27" s="16"/>
      <c r="EO27" s="24"/>
      <c r="EP27" s="8"/>
      <c r="EQ27" s="16"/>
      <c r="ER27" s="16"/>
      <c r="ES27" s="16"/>
      <c r="ET27" s="3"/>
      <c r="EU27" s="25"/>
      <c r="EV27" s="25"/>
      <c r="EW27" s="25"/>
      <c r="EX27" s="16"/>
      <c r="EY27" s="16"/>
      <c r="EZ27" s="24"/>
      <c r="FA27" s="8"/>
      <c r="FB27" s="16"/>
      <c r="FC27" s="16"/>
      <c r="FD27" s="16"/>
      <c r="FE27" s="3"/>
      <c r="FF27" s="25"/>
      <c r="FG27" s="25"/>
      <c r="FH27" s="25"/>
      <c r="FI27" s="16"/>
      <c r="FJ27" s="16"/>
      <c r="FK27" s="24"/>
      <c r="FL27" s="8"/>
      <c r="FM27" s="16"/>
      <c r="FN27" s="16"/>
      <c r="FO27" s="16"/>
      <c r="FP27" s="3"/>
      <c r="FQ27" s="25"/>
      <c r="FR27" s="25"/>
      <c r="FS27" s="25"/>
      <c r="FT27" s="16"/>
      <c r="FU27" s="16"/>
      <c r="FV27" s="24"/>
      <c r="FW27" s="8"/>
      <c r="FX27" s="16"/>
      <c r="FY27" s="16"/>
      <c r="FZ27" s="16"/>
      <c r="GA27" s="3"/>
      <c r="GB27" s="25"/>
      <c r="GC27" s="25"/>
      <c r="GD27" s="25"/>
      <c r="GE27" s="16"/>
      <c r="GF27" s="16"/>
      <c r="GG27" s="24"/>
      <c r="GH27" s="8"/>
      <c r="GI27" s="16"/>
      <c r="GJ27" s="16"/>
      <c r="GK27" s="16"/>
      <c r="GL27" s="3"/>
      <c r="GM27" s="25"/>
      <c r="GN27" s="25"/>
      <c r="GO27" s="25"/>
      <c r="GP27" s="16"/>
      <c r="GQ27" s="16"/>
      <c r="GR27" s="24"/>
      <c r="GS27" s="8"/>
      <c r="GT27" s="16"/>
      <c r="GU27" s="16"/>
      <c r="GV27" s="16"/>
      <c r="GW27" s="3"/>
      <c r="GX27" s="25"/>
      <c r="GY27" s="25"/>
      <c r="GZ27" s="25"/>
      <c r="HA27" s="16"/>
      <c r="HB27" s="16"/>
      <c r="HC27" s="24"/>
      <c r="HD27" s="8"/>
      <c r="HE27" s="16"/>
      <c r="HF27" s="16"/>
      <c r="HG27" s="16"/>
      <c r="HH27" s="3"/>
      <c r="HI27" s="25"/>
      <c r="HJ27" s="25"/>
      <c r="HK27" s="25"/>
      <c r="HL27" s="16"/>
      <c r="HM27" s="16"/>
      <c r="HN27" s="24"/>
      <c r="HO27" s="8"/>
      <c r="HP27" s="16"/>
      <c r="HQ27" s="16"/>
      <c r="HR27" s="16"/>
      <c r="HS27" s="3"/>
      <c r="HT27" s="25"/>
      <c r="HU27" s="25"/>
      <c r="HV27" s="25"/>
      <c r="HW27" s="16"/>
      <c r="HX27" s="16"/>
      <c r="HY27" s="24"/>
      <c r="HZ27" s="8"/>
      <c r="IA27" s="16"/>
      <c r="IB27" s="16"/>
      <c r="IC27" s="16"/>
      <c r="ID27" s="3"/>
      <c r="IE27" s="25"/>
      <c r="IF27" s="25"/>
      <c r="IG27" s="25"/>
      <c r="IH27" s="16"/>
      <c r="II27" s="16"/>
      <c r="IJ27" s="24"/>
      <c r="IK27" s="8"/>
      <c r="IL27" s="16"/>
    </row>
    <row r="28" spans="1:246" x14ac:dyDescent="0.3">
      <c r="A28" s="2">
        <v>24</v>
      </c>
      <c r="B28" s="8" t="s">
        <v>100</v>
      </c>
      <c r="C28" s="16" t="s">
        <v>101</v>
      </c>
      <c r="D28" s="3" t="s">
        <v>46</v>
      </c>
      <c r="E28" s="3" t="s">
        <v>47</v>
      </c>
      <c r="F28" s="3" t="s">
        <v>23</v>
      </c>
      <c r="G28" s="9">
        <v>0.17282407407407407</v>
      </c>
      <c r="H28" s="16"/>
      <c r="I28" s="3" t="s">
        <v>72</v>
      </c>
      <c r="J28" s="24">
        <f>COUNTIF(A5:G470,D19)</f>
        <v>4</v>
      </c>
      <c r="L28" s="24">
        <v>7</v>
      </c>
      <c r="M28" s="8"/>
      <c r="N28" s="16"/>
      <c r="O28" s="16"/>
      <c r="P28" s="16"/>
      <c r="Q28" s="16"/>
      <c r="R28" s="3"/>
      <c r="S28" s="24"/>
      <c r="T28" s="25"/>
      <c r="U28" s="25"/>
      <c r="V28" s="16"/>
      <c r="W28" s="16"/>
      <c r="X28" s="24"/>
      <c r="Y28" s="8"/>
      <c r="Z28" s="16"/>
      <c r="AA28" s="16"/>
      <c r="AB28" s="16"/>
      <c r="AC28" s="3"/>
      <c r="AD28" s="25"/>
      <c r="AE28" s="25"/>
      <c r="AF28" s="25"/>
      <c r="AG28" s="16"/>
      <c r="AH28" s="16"/>
      <c r="AI28" s="24"/>
      <c r="AJ28" s="8"/>
      <c r="AK28" s="16"/>
      <c r="AL28" s="16"/>
      <c r="AM28" s="16"/>
      <c r="AN28" s="3"/>
      <c r="AO28" s="25"/>
      <c r="AP28" s="25"/>
      <c r="AQ28" s="25"/>
      <c r="AR28" s="16"/>
      <c r="AS28" s="16"/>
      <c r="AT28" s="24"/>
      <c r="AU28" s="8"/>
      <c r="AV28" s="16"/>
      <c r="AW28" s="16"/>
      <c r="AX28" s="16"/>
      <c r="AY28" s="3"/>
      <c r="AZ28" s="25"/>
      <c r="BA28" s="25"/>
      <c r="BB28" s="25"/>
      <c r="BC28" s="16"/>
      <c r="BD28" s="16"/>
      <c r="BE28" s="24"/>
      <c r="BF28" s="8"/>
      <c r="BG28" s="16"/>
      <c r="BH28" s="16"/>
      <c r="BI28" s="16"/>
      <c r="BJ28" s="3"/>
      <c r="BK28" s="25"/>
      <c r="BL28" s="25"/>
      <c r="BM28" s="25"/>
      <c r="BN28" s="16"/>
      <c r="BO28" s="16"/>
      <c r="BP28" s="24"/>
      <c r="BQ28" s="8"/>
      <c r="BR28" s="16"/>
      <c r="BS28" s="16"/>
      <c r="BT28" s="16"/>
      <c r="BU28" s="3"/>
      <c r="BV28" s="25"/>
      <c r="BW28" s="25"/>
      <c r="BX28" s="25"/>
      <c r="BY28" s="16"/>
      <c r="BZ28" s="16"/>
      <c r="CA28" s="24"/>
      <c r="CB28" s="8"/>
      <c r="CC28" s="16"/>
      <c r="CD28" s="16"/>
      <c r="CE28" s="16"/>
      <c r="CF28" s="3"/>
      <c r="CG28" s="25"/>
      <c r="CH28" s="25"/>
      <c r="CI28" s="25"/>
      <c r="CJ28" s="16"/>
      <c r="CK28" s="16"/>
      <c r="CL28" s="24"/>
      <c r="CM28" s="8"/>
      <c r="CN28" s="16"/>
      <c r="CO28" s="16"/>
      <c r="CP28" s="16"/>
      <c r="CQ28" s="3"/>
      <c r="CR28" s="25"/>
      <c r="CS28" s="25"/>
      <c r="CT28" s="25"/>
      <c r="CU28" s="16"/>
      <c r="CV28" s="16"/>
      <c r="CW28" s="24"/>
      <c r="CX28" s="8"/>
      <c r="CY28" s="16"/>
      <c r="CZ28" s="16"/>
      <c r="DA28" s="16"/>
      <c r="DB28" s="3"/>
      <c r="DC28" s="25"/>
      <c r="DD28" s="25"/>
      <c r="DE28" s="25"/>
      <c r="DF28" s="16"/>
      <c r="DG28" s="16"/>
      <c r="DH28" s="24"/>
      <c r="DI28" s="8"/>
      <c r="DJ28" s="16"/>
      <c r="DK28" s="16"/>
      <c r="DL28" s="16"/>
      <c r="DM28" s="3"/>
      <c r="DN28" s="25"/>
      <c r="DO28" s="25"/>
      <c r="DP28" s="25"/>
      <c r="DQ28" s="16"/>
      <c r="DR28" s="16"/>
      <c r="DS28" s="24"/>
      <c r="DT28" s="8"/>
      <c r="DU28" s="16"/>
      <c r="DV28" s="16"/>
      <c r="DW28" s="16"/>
      <c r="DX28" s="3"/>
      <c r="DY28" s="25"/>
      <c r="DZ28" s="25"/>
      <c r="EA28" s="25"/>
      <c r="EB28" s="16"/>
      <c r="EC28" s="16"/>
      <c r="ED28" s="24"/>
      <c r="EE28" s="8"/>
      <c r="EF28" s="16"/>
      <c r="EG28" s="16"/>
      <c r="EH28" s="16"/>
      <c r="EI28" s="3"/>
      <c r="EJ28" s="25"/>
      <c r="EK28" s="25"/>
      <c r="EL28" s="25"/>
      <c r="EM28" s="16"/>
      <c r="EN28" s="16"/>
      <c r="EO28" s="24"/>
      <c r="EP28" s="8"/>
      <c r="EQ28" s="16"/>
      <c r="ER28" s="16"/>
      <c r="ES28" s="16"/>
      <c r="ET28" s="3"/>
      <c r="EU28" s="25"/>
      <c r="EV28" s="25"/>
      <c r="EW28" s="25"/>
      <c r="EX28" s="16"/>
      <c r="EY28" s="16"/>
      <c r="EZ28" s="24"/>
      <c r="FA28" s="8"/>
      <c r="FB28" s="16"/>
      <c r="FC28" s="16"/>
      <c r="FD28" s="16"/>
      <c r="FE28" s="3"/>
      <c r="FF28" s="25"/>
      <c r="FG28" s="25"/>
      <c r="FH28" s="25"/>
      <c r="FI28" s="16"/>
      <c r="FJ28" s="16"/>
      <c r="FK28" s="24"/>
      <c r="FL28" s="8"/>
      <c r="FM28" s="16"/>
      <c r="FN28" s="16"/>
      <c r="FO28" s="16"/>
      <c r="FP28" s="3"/>
      <c r="FQ28" s="25"/>
      <c r="FR28" s="25"/>
      <c r="FS28" s="25"/>
      <c r="FT28" s="16"/>
      <c r="FU28" s="16"/>
      <c r="FV28" s="24"/>
      <c r="FW28" s="8"/>
      <c r="FX28" s="16"/>
      <c r="FY28" s="16"/>
      <c r="FZ28" s="16"/>
      <c r="GA28" s="3"/>
      <c r="GB28" s="25"/>
      <c r="GC28" s="25"/>
      <c r="GD28" s="25"/>
      <c r="GE28" s="16"/>
      <c r="GF28" s="16"/>
      <c r="GG28" s="24"/>
      <c r="GH28" s="8"/>
      <c r="GI28" s="16"/>
      <c r="GJ28" s="16"/>
      <c r="GK28" s="16"/>
      <c r="GL28" s="3"/>
      <c r="GM28" s="25"/>
      <c r="GN28" s="25"/>
      <c r="GO28" s="25"/>
      <c r="GP28" s="16"/>
      <c r="GQ28" s="16"/>
      <c r="GR28" s="24"/>
      <c r="GS28" s="8"/>
      <c r="GT28" s="16"/>
      <c r="GU28" s="16"/>
      <c r="GV28" s="16"/>
      <c r="GW28" s="3"/>
      <c r="GX28" s="25"/>
      <c r="GY28" s="25"/>
      <c r="GZ28" s="25"/>
      <c r="HA28" s="16"/>
      <c r="HB28" s="16"/>
      <c r="HC28" s="24"/>
      <c r="HD28" s="8"/>
      <c r="HE28" s="16"/>
      <c r="HF28" s="16"/>
      <c r="HG28" s="16"/>
      <c r="HH28" s="3"/>
      <c r="HI28" s="25"/>
      <c r="HJ28" s="25"/>
      <c r="HK28" s="25"/>
      <c r="HL28" s="16"/>
      <c r="HM28" s="16"/>
      <c r="HN28" s="24"/>
      <c r="HO28" s="8"/>
      <c r="HP28" s="16"/>
      <c r="HQ28" s="16"/>
      <c r="HR28" s="16"/>
      <c r="HS28" s="3"/>
      <c r="HT28" s="25"/>
      <c r="HU28" s="25"/>
      <c r="HV28" s="25"/>
      <c r="HW28" s="16"/>
      <c r="HX28" s="16"/>
      <c r="HY28" s="24"/>
      <c r="HZ28" s="8"/>
      <c r="IA28" s="16"/>
      <c r="IB28" s="16"/>
      <c r="IC28" s="16"/>
      <c r="ID28" s="3"/>
      <c r="IE28" s="25"/>
      <c r="IF28" s="25"/>
      <c r="IG28" s="25"/>
      <c r="IH28" s="16"/>
      <c r="II28" s="16"/>
      <c r="IJ28" s="24"/>
      <c r="IK28" s="8"/>
      <c r="IL28" s="16"/>
    </row>
    <row r="29" spans="1:246" x14ac:dyDescent="0.3">
      <c r="A29" s="2">
        <v>25</v>
      </c>
      <c r="B29" s="8" t="s">
        <v>102</v>
      </c>
      <c r="C29" s="16" t="s">
        <v>103</v>
      </c>
      <c r="D29" s="3" t="s">
        <v>104</v>
      </c>
      <c r="E29" s="3" t="s">
        <v>67</v>
      </c>
      <c r="F29" s="3" t="s">
        <v>23</v>
      </c>
      <c r="G29" s="9">
        <v>0.17291666666666666</v>
      </c>
      <c r="H29" s="16"/>
      <c r="I29" s="3" t="s">
        <v>66</v>
      </c>
      <c r="J29" s="24">
        <f>COUNTIF(A4:G470,D36)</f>
        <v>25</v>
      </c>
      <c r="K29" s="16"/>
      <c r="L29" s="24">
        <v>8</v>
      </c>
      <c r="M29" s="8"/>
      <c r="N29" s="16"/>
      <c r="O29" s="16"/>
      <c r="P29" s="16"/>
      <c r="Q29" s="16"/>
      <c r="R29" s="3"/>
      <c r="S29" s="24"/>
      <c r="T29" s="25"/>
      <c r="U29" s="25"/>
      <c r="V29" s="16"/>
      <c r="W29" s="16"/>
      <c r="X29" s="24"/>
      <c r="Y29" s="8"/>
      <c r="Z29" s="16"/>
      <c r="AA29" s="16"/>
      <c r="AB29" s="16"/>
      <c r="AC29" s="3"/>
      <c r="AD29" s="25"/>
      <c r="AE29" s="25"/>
      <c r="AF29" s="25"/>
      <c r="AG29" s="16"/>
      <c r="AH29" s="16"/>
      <c r="AI29" s="24"/>
      <c r="AJ29" s="8"/>
      <c r="AK29" s="16"/>
      <c r="AL29" s="16"/>
      <c r="AM29" s="16"/>
      <c r="AN29" s="3"/>
      <c r="AO29" s="25"/>
      <c r="AP29" s="25"/>
      <c r="AQ29" s="25"/>
      <c r="AR29" s="16"/>
      <c r="AS29" s="16"/>
      <c r="AT29" s="24"/>
      <c r="AU29" s="8"/>
      <c r="AV29" s="16"/>
      <c r="AW29" s="16"/>
      <c r="AX29" s="16"/>
      <c r="AY29" s="3"/>
      <c r="AZ29" s="25"/>
      <c r="BA29" s="25"/>
      <c r="BB29" s="25"/>
      <c r="BC29" s="16"/>
      <c r="BD29" s="16"/>
      <c r="BE29" s="24"/>
      <c r="BF29" s="8"/>
      <c r="BG29" s="16"/>
      <c r="BH29" s="16"/>
      <c r="BI29" s="16"/>
      <c r="BJ29" s="3"/>
      <c r="BK29" s="25"/>
      <c r="BL29" s="25"/>
      <c r="BM29" s="25"/>
      <c r="BN29" s="16"/>
      <c r="BO29" s="16"/>
      <c r="BP29" s="24"/>
      <c r="BQ29" s="8"/>
      <c r="BR29" s="16"/>
      <c r="BS29" s="16"/>
      <c r="BT29" s="16"/>
      <c r="BU29" s="3"/>
      <c r="BV29" s="25"/>
      <c r="BW29" s="25"/>
      <c r="BX29" s="25"/>
      <c r="BY29" s="16"/>
      <c r="BZ29" s="16"/>
      <c r="CA29" s="24"/>
      <c r="CB29" s="8"/>
      <c r="CC29" s="16"/>
      <c r="CD29" s="16"/>
      <c r="CE29" s="16"/>
      <c r="CF29" s="3"/>
      <c r="CG29" s="25"/>
      <c r="CH29" s="25"/>
      <c r="CI29" s="25"/>
      <c r="CJ29" s="16"/>
      <c r="CK29" s="16"/>
      <c r="CL29" s="24"/>
      <c r="CM29" s="8"/>
      <c r="CN29" s="16"/>
      <c r="CO29" s="16"/>
      <c r="CP29" s="16"/>
      <c r="CQ29" s="3"/>
      <c r="CR29" s="25"/>
      <c r="CS29" s="25"/>
      <c r="CT29" s="25"/>
      <c r="CU29" s="16"/>
      <c r="CV29" s="16"/>
      <c r="CW29" s="24"/>
      <c r="CX29" s="8"/>
      <c r="CY29" s="16"/>
      <c r="CZ29" s="16"/>
      <c r="DA29" s="16"/>
      <c r="DB29" s="3"/>
      <c r="DC29" s="25"/>
      <c r="DD29" s="25"/>
      <c r="DE29" s="25"/>
      <c r="DF29" s="16"/>
      <c r="DG29" s="16"/>
      <c r="DH29" s="24"/>
      <c r="DI29" s="8"/>
      <c r="DJ29" s="16"/>
      <c r="DK29" s="16"/>
      <c r="DL29" s="16"/>
      <c r="DM29" s="3"/>
      <c r="DN29" s="25"/>
      <c r="DO29" s="25"/>
      <c r="DP29" s="25"/>
      <c r="DQ29" s="16"/>
      <c r="DR29" s="16"/>
      <c r="DS29" s="24"/>
      <c r="DT29" s="8"/>
      <c r="DU29" s="16"/>
      <c r="DV29" s="16"/>
      <c r="DW29" s="16"/>
      <c r="DX29" s="3"/>
      <c r="DY29" s="25"/>
      <c r="DZ29" s="25"/>
      <c r="EA29" s="25"/>
      <c r="EB29" s="16"/>
      <c r="EC29" s="16"/>
      <c r="ED29" s="24"/>
      <c r="EE29" s="8"/>
      <c r="EF29" s="16"/>
      <c r="EG29" s="16"/>
      <c r="EH29" s="16"/>
      <c r="EI29" s="3"/>
      <c r="EJ29" s="25"/>
      <c r="EK29" s="25"/>
      <c r="EL29" s="25"/>
      <c r="EM29" s="16"/>
      <c r="EN29" s="16"/>
      <c r="EO29" s="24"/>
      <c r="EP29" s="8"/>
      <c r="EQ29" s="16"/>
      <c r="ER29" s="16"/>
      <c r="ES29" s="16"/>
      <c r="ET29" s="3"/>
      <c r="EU29" s="25"/>
      <c r="EV29" s="25"/>
      <c r="EW29" s="25"/>
      <c r="EX29" s="16"/>
      <c r="EY29" s="16"/>
      <c r="EZ29" s="24"/>
      <c r="FA29" s="8"/>
      <c r="FB29" s="16"/>
      <c r="FC29" s="16"/>
      <c r="FD29" s="16"/>
      <c r="FE29" s="3"/>
      <c r="FF29" s="25"/>
      <c r="FG29" s="25"/>
      <c r="FH29" s="25"/>
      <c r="FI29" s="16"/>
      <c r="FJ29" s="16"/>
      <c r="FK29" s="24"/>
      <c r="FL29" s="8"/>
      <c r="FM29" s="16"/>
      <c r="FN29" s="16"/>
      <c r="FO29" s="16"/>
      <c r="FP29" s="3"/>
      <c r="FQ29" s="25"/>
      <c r="FR29" s="25"/>
      <c r="FS29" s="25"/>
      <c r="FT29" s="16"/>
      <c r="FU29" s="16"/>
      <c r="FV29" s="24"/>
      <c r="FW29" s="8"/>
      <c r="FX29" s="16"/>
      <c r="FY29" s="16"/>
      <c r="FZ29" s="16"/>
      <c r="GA29" s="3"/>
      <c r="GB29" s="25"/>
      <c r="GC29" s="25"/>
      <c r="GD29" s="25"/>
      <c r="GE29" s="16"/>
      <c r="GF29" s="16"/>
      <c r="GG29" s="24"/>
      <c r="GH29" s="8"/>
      <c r="GI29" s="16"/>
      <c r="GJ29" s="16"/>
      <c r="GK29" s="16"/>
      <c r="GL29" s="3"/>
      <c r="GM29" s="25"/>
      <c r="GN29" s="25"/>
      <c r="GO29" s="25"/>
      <c r="GP29" s="16"/>
      <c r="GQ29" s="16"/>
      <c r="GR29" s="24"/>
      <c r="GS29" s="8"/>
      <c r="GT29" s="16"/>
      <c r="GU29" s="16"/>
      <c r="GV29" s="16"/>
      <c r="GW29" s="3"/>
      <c r="GX29" s="25"/>
      <c r="GY29" s="25"/>
      <c r="GZ29" s="25"/>
      <c r="HA29" s="16"/>
      <c r="HB29" s="16"/>
      <c r="HC29" s="24"/>
      <c r="HD29" s="8"/>
      <c r="HE29" s="16"/>
      <c r="HF29" s="16"/>
      <c r="HG29" s="16"/>
      <c r="HH29" s="3"/>
      <c r="HI29" s="25"/>
      <c r="HJ29" s="25"/>
      <c r="HK29" s="25"/>
      <c r="HL29" s="16"/>
      <c r="HM29" s="16"/>
      <c r="HN29" s="24"/>
      <c r="HO29" s="8"/>
      <c r="HP29" s="16"/>
      <c r="HQ29" s="16"/>
      <c r="HR29" s="16"/>
      <c r="HS29" s="3"/>
      <c r="HT29" s="25"/>
      <c r="HU29" s="25"/>
      <c r="HV29" s="25"/>
      <c r="HW29" s="16"/>
      <c r="HX29" s="16"/>
      <c r="HY29" s="24"/>
      <c r="HZ29" s="8"/>
      <c r="IA29" s="16"/>
      <c r="IB29" s="16"/>
      <c r="IC29" s="16"/>
      <c r="ID29" s="3"/>
      <c r="IE29" s="25"/>
      <c r="IF29" s="25"/>
      <c r="IG29" s="25"/>
      <c r="IH29" s="16"/>
      <c r="II29" s="16"/>
      <c r="IJ29" s="24"/>
      <c r="IK29" s="8"/>
      <c r="IL29" s="16"/>
    </row>
    <row r="30" spans="1:246" x14ac:dyDescent="0.3">
      <c r="A30" s="2">
        <v>26</v>
      </c>
      <c r="B30" s="8" t="s">
        <v>105</v>
      </c>
      <c r="C30" s="16" t="s">
        <v>106</v>
      </c>
      <c r="D30" s="3" t="s">
        <v>62</v>
      </c>
      <c r="E30" s="3" t="s">
        <v>63</v>
      </c>
      <c r="F30" s="3" t="s">
        <v>23</v>
      </c>
      <c r="G30" s="9">
        <v>0.17643518518518519</v>
      </c>
      <c r="H30" s="16"/>
      <c r="I30" s="3" t="s">
        <v>46</v>
      </c>
      <c r="J30" s="24">
        <f>COUNTIF(A4:G471,D11)</f>
        <v>2</v>
      </c>
      <c r="K30" s="16"/>
      <c r="L30" s="24">
        <v>9</v>
      </c>
      <c r="M30" s="8"/>
      <c r="N30" s="16"/>
      <c r="O30" s="16"/>
      <c r="P30" s="16"/>
      <c r="Q30" s="16"/>
      <c r="R30" s="3"/>
      <c r="S30" s="24"/>
      <c r="T30" s="25"/>
      <c r="U30" s="25"/>
      <c r="V30" s="16"/>
      <c r="W30" s="16"/>
      <c r="X30" s="24"/>
      <c r="Y30" s="8"/>
      <c r="Z30" s="16"/>
      <c r="AA30" s="16"/>
      <c r="AB30" s="16"/>
      <c r="AC30" s="3"/>
      <c r="AD30" s="25"/>
      <c r="AE30" s="25"/>
      <c r="AF30" s="25"/>
      <c r="AG30" s="16"/>
      <c r="AH30" s="16"/>
      <c r="AI30" s="24"/>
      <c r="AJ30" s="8"/>
      <c r="AK30" s="16"/>
      <c r="AL30" s="16"/>
      <c r="AM30" s="16"/>
      <c r="AN30" s="3"/>
      <c r="AO30" s="25"/>
      <c r="AP30" s="25"/>
      <c r="AQ30" s="25"/>
      <c r="AR30" s="16"/>
      <c r="AS30" s="16"/>
      <c r="AT30" s="24"/>
      <c r="AU30" s="8"/>
      <c r="AV30" s="16"/>
      <c r="AW30" s="16"/>
      <c r="AX30" s="16"/>
      <c r="AY30" s="3"/>
      <c r="AZ30" s="25"/>
      <c r="BA30" s="25"/>
      <c r="BB30" s="25"/>
      <c r="BC30" s="16"/>
      <c r="BD30" s="16"/>
      <c r="BE30" s="24"/>
      <c r="BF30" s="8"/>
      <c r="BG30" s="16"/>
      <c r="BH30" s="16"/>
      <c r="BI30" s="16"/>
      <c r="BJ30" s="3"/>
      <c r="BK30" s="25"/>
      <c r="BL30" s="25"/>
      <c r="BM30" s="25"/>
      <c r="BN30" s="16"/>
      <c r="BO30" s="16"/>
      <c r="BP30" s="24"/>
      <c r="BQ30" s="8"/>
      <c r="BR30" s="16"/>
      <c r="BS30" s="16"/>
      <c r="BT30" s="16"/>
      <c r="BU30" s="3"/>
      <c r="BV30" s="25"/>
      <c r="BW30" s="25"/>
      <c r="BX30" s="25"/>
      <c r="BY30" s="16"/>
      <c r="BZ30" s="16"/>
      <c r="CA30" s="24"/>
      <c r="CB30" s="8"/>
      <c r="CC30" s="16"/>
      <c r="CD30" s="16"/>
      <c r="CE30" s="16"/>
      <c r="CF30" s="3"/>
      <c r="CG30" s="25"/>
      <c r="CH30" s="25"/>
      <c r="CI30" s="25"/>
      <c r="CJ30" s="16"/>
      <c r="CK30" s="16"/>
      <c r="CL30" s="24"/>
      <c r="CM30" s="8"/>
      <c r="CN30" s="16"/>
      <c r="CO30" s="16"/>
      <c r="CP30" s="16"/>
      <c r="CQ30" s="3"/>
      <c r="CR30" s="25"/>
      <c r="CS30" s="25"/>
      <c r="CT30" s="25"/>
      <c r="CU30" s="16"/>
      <c r="CV30" s="16"/>
      <c r="CW30" s="24"/>
      <c r="CX30" s="8"/>
      <c r="CY30" s="16"/>
      <c r="CZ30" s="16"/>
      <c r="DA30" s="16"/>
      <c r="DB30" s="3"/>
      <c r="DC30" s="25"/>
      <c r="DD30" s="25"/>
      <c r="DE30" s="25"/>
      <c r="DF30" s="16"/>
      <c r="DG30" s="16"/>
      <c r="DH30" s="24"/>
      <c r="DI30" s="8"/>
      <c r="DJ30" s="16"/>
      <c r="DK30" s="16"/>
      <c r="DL30" s="16"/>
      <c r="DM30" s="3"/>
      <c r="DN30" s="25"/>
      <c r="DO30" s="25"/>
      <c r="DP30" s="25"/>
      <c r="DQ30" s="16"/>
      <c r="DR30" s="16"/>
      <c r="DS30" s="24"/>
      <c r="DT30" s="8"/>
      <c r="DU30" s="16"/>
      <c r="DV30" s="16"/>
      <c r="DW30" s="16"/>
      <c r="DX30" s="3"/>
      <c r="DY30" s="25"/>
      <c r="DZ30" s="25"/>
      <c r="EA30" s="25"/>
      <c r="EB30" s="16"/>
      <c r="EC30" s="16"/>
      <c r="ED30" s="24"/>
      <c r="EE30" s="8"/>
      <c r="EF30" s="16"/>
      <c r="EG30" s="16"/>
      <c r="EH30" s="16"/>
      <c r="EI30" s="3"/>
      <c r="EJ30" s="25"/>
      <c r="EK30" s="25"/>
      <c r="EL30" s="25"/>
      <c r="EM30" s="16"/>
      <c r="EN30" s="16"/>
      <c r="EO30" s="24"/>
      <c r="EP30" s="8"/>
      <c r="EQ30" s="16"/>
      <c r="ER30" s="16"/>
      <c r="ES30" s="16"/>
      <c r="ET30" s="3"/>
      <c r="EU30" s="25"/>
      <c r="EV30" s="25"/>
      <c r="EW30" s="25"/>
      <c r="EX30" s="16"/>
      <c r="EY30" s="16"/>
      <c r="EZ30" s="24"/>
      <c r="FA30" s="8"/>
      <c r="FB30" s="16"/>
      <c r="FC30" s="16"/>
      <c r="FD30" s="16"/>
      <c r="FE30" s="3"/>
      <c r="FF30" s="25"/>
      <c r="FG30" s="25"/>
      <c r="FH30" s="25"/>
      <c r="FI30" s="16"/>
      <c r="FJ30" s="16"/>
      <c r="FK30" s="24"/>
      <c r="FL30" s="8"/>
      <c r="FM30" s="16"/>
      <c r="FN30" s="16"/>
      <c r="FO30" s="16"/>
      <c r="FP30" s="3"/>
      <c r="FQ30" s="25"/>
      <c r="FR30" s="25"/>
      <c r="FS30" s="25"/>
      <c r="FT30" s="16"/>
      <c r="FU30" s="16"/>
      <c r="FV30" s="24"/>
      <c r="FW30" s="8"/>
      <c r="FX30" s="16"/>
      <c r="FY30" s="16"/>
      <c r="FZ30" s="16"/>
      <c r="GA30" s="3"/>
      <c r="GB30" s="25"/>
      <c r="GC30" s="25"/>
      <c r="GD30" s="25"/>
      <c r="GE30" s="16"/>
      <c r="GF30" s="16"/>
      <c r="GG30" s="24"/>
      <c r="GH30" s="8"/>
      <c r="GI30" s="16"/>
      <c r="GJ30" s="16"/>
      <c r="GK30" s="16"/>
      <c r="GL30" s="3"/>
      <c r="GM30" s="25"/>
      <c r="GN30" s="25"/>
      <c r="GO30" s="25"/>
      <c r="GP30" s="16"/>
      <c r="GQ30" s="16"/>
      <c r="GR30" s="24"/>
      <c r="GS30" s="8"/>
      <c r="GT30" s="16"/>
      <c r="GU30" s="16"/>
      <c r="GV30" s="16"/>
      <c r="GW30" s="3"/>
      <c r="GX30" s="25"/>
      <c r="GY30" s="25"/>
      <c r="GZ30" s="25"/>
      <c r="HA30" s="16"/>
      <c r="HB30" s="16"/>
      <c r="HC30" s="24"/>
      <c r="HD30" s="8"/>
      <c r="HE30" s="16"/>
      <c r="HF30" s="16"/>
      <c r="HG30" s="16"/>
      <c r="HH30" s="3"/>
      <c r="HI30" s="25"/>
      <c r="HJ30" s="25"/>
      <c r="HK30" s="25"/>
      <c r="HL30" s="16"/>
      <c r="HM30" s="16"/>
      <c r="HN30" s="24"/>
      <c r="HO30" s="8"/>
      <c r="HP30" s="16"/>
      <c r="HQ30" s="16"/>
      <c r="HR30" s="16"/>
      <c r="HS30" s="3"/>
      <c r="HT30" s="25"/>
      <c r="HU30" s="25"/>
      <c r="HV30" s="25"/>
      <c r="HW30" s="16"/>
      <c r="HX30" s="16"/>
      <c r="HY30" s="24"/>
      <c r="HZ30" s="8"/>
      <c r="IA30" s="16"/>
      <c r="IB30" s="16"/>
      <c r="IC30" s="16"/>
      <c r="ID30" s="3"/>
      <c r="IE30" s="25"/>
      <c r="IF30" s="25"/>
      <c r="IG30" s="25"/>
      <c r="IH30" s="16"/>
      <c r="II30" s="16"/>
      <c r="IJ30" s="24"/>
      <c r="IK30" s="8"/>
      <c r="IL30" s="16"/>
    </row>
    <row r="31" spans="1:246" x14ac:dyDescent="0.3">
      <c r="A31" s="2">
        <v>27</v>
      </c>
      <c r="B31" s="8" t="s">
        <v>107</v>
      </c>
      <c r="C31" s="16" t="s">
        <v>108</v>
      </c>
      <c r="D31" s="3" t="s">
        <v>21</v>
      </c>
      <c r="E31" s="3" t="s">
        <v>22</v>
      </c>
      <c r="F31" s="3" t="s">
        <v>23</v>
      </c>
      <c r="G31" s="9">
        <v>0.16726851851851851</v>
      </c>
      <c r="H31" s="16"/>
      <c r="I31" s="3" t="s">
        <v>50</v>
      </c>
      <c r="J31" s="24">
        <f>COUNTIF(A4:G472,D12)</f>
        <v>1</v>
      </c>
      <c r="K31" s="16"/>
      <c r="L31" s="24">
        <v>10</v>
      </c>
      <c r="M31" s="8"/>
      <c r="N31" s="16"/>
      <c r="O31" s="16"/>
      <c r="P31" s="16"/>
      <c r="Q31" s="16"/>
      <c r="R31" s="3"/>
      <c r="S31" s="24"/>
      <c r="T31" s="25"/>
      <c r="U31" s="25"/>
      <c r="V31" s="16"/>
      <c r="W31" s="16"/>
      <c r="X31" s="24"/>
      <c r="Y31" s="8"/>
      <c r="Z31" s="16"/>
      <c r="AA31" s="16"/>
      <c r="AB31" s="16"/>
      <c r="AC31" s="3"/>
      <c r="AD31" s="25"/>
      <c r="AE31" s="25"/>
      <c r="AF31" s="25"/>
      <c r="AG31" s="16"/>
      <c r="AH31" s="16"/>
      <c r="AI31" s="24"/>
      <c r="AJ31" s="8"/>
      <c r="AK31" s="16"/>
      <c r="AL31" s="16"/>
      <c r="AM31" s="16"/>
      <c r="AN31" s="3"/>
      <c r="AO31" s="25"/>
      <c r="AP31" s="25"/>
      <c r="AQ31" s="25"/>
      <c r="AR31" s="16"/>
      <c r="AS31" s="16"/>
      <c r="AT31" s="24"/>
      <c r="AU31" s="8"/>
      <c r="AV31" s="16"/>
      <c r="AW31" s="16"/>
      <c r="AX31" s="16"/>
      <c r="AY31" s="3"/>
      <c r="AZ31" s="25"/>
      <c r="BA31" s="25"/>
      <c r="BB31" s="25"/>
      <c r="BC31" s="16"/>
      <c r="BD31" s="16"/>
      <c r="BE31" s="24"/>
      <c r="BF31" s="8"/>
      <c r="BG31" s="16"/>
      <c r="BH31" s="16"/>
      <c r="BI31" s="16"/>
      <c r="BJ31" s="3"/>
      <c r="BK31" s="25"/>
      <c r="BL31" s="25"/>
      <c r="BM31" s="25"/>
      <c r="BN31" s="16"/>
      <c r="BO31" s="16"/>
      <c r="BP31" s="24"/>
      <c r="BQ31" s="8"/>
      <c r="BR31" s="16"/>
      <c r="BS31" s="16"/>
      <c r="BT31" s="16"/>
      <c r="BU31" s="3"/>
      <c r="BV31" s="25"/>
      <c r="BW31" s="25"/>
      <c r="BX31" s="25"/>
      <c r="BY31" s="16"/>
      <c r="BZ31" s="16"/>
      <c r="CA31" s="24"/>
      <c r="CB31" s="8"/>
      <c r="CC31" s="16"/>
      <c r="CD31" s="16"/>
      <c r="CE31" s="16"/>
      <c r="CF31" s="3"/>
      <c r="CG31" s="25"/>
      <c r="CH31" s="25"/>
      <c r="CI31" s="25"/>
      <c r="CJ31" s="16"/>
      <c r="CK31" s="16"/>
      <c r="CL31" s="24"/>
      <c r="CM31" s="8"/>
      <c r="CN31" s="16"/>
      <c r="CO31" s="16"/>
      <c r="CP31" s="16"/>
      <c r="CQ31" s="3"/>
      <c r="CR31" s="25"/>
      <c r="CS31" s="25"/>
      <c r="CT31" s="25"/>
      <c r="CU31" s="16"/>
      <c r="CV31" s="16"/>
      <c r="CW31" s="24"/>
      <c r="CX31" s="8"/>
      <c r="CY31" s="16"/>
      <c r="CZ31" s="16"/>
      <c r="DA31" s="16"/>
      <c r="DB31" s="3"/>
      <c r="DC31" s="25"/>
      <c r="DD31" s="25"/>
      <c r="DE31" s="25"/>
      <c r="DF31" s="16"/>
      <c r="DG31" s="16"/>
      <c r="DH31" s="24"/>
      <c r="DI31" s="8"/>
      <c r="DJ31" s="16"/>
      <c r="DK31" s="16"/>
      <c r="DL31" s="16"/>
      <c r="DM31" s="3"/>
      <c r="DN31" s="25"/>
      <c r="DO31" s="25"/>
      <c r="DP31" s="25"/>
      <c r="DQ31" s="16"/>
      <c r="DR31" s="16"/>
      <c r="DS31" s="24"/>
      <c r="DT31" s="8"/>
      <c r="DU31" s="16"/>
      <c r="DV31" s="16"/>
      <c r="DW31" s="16"/>
      <c r="DX31" s="3"/>
      <c r="DY31" s="25"/>
      <c r="DZ31" s="25"/>
      <c r="EA31" s="25"/>
      <c r="EB31" s="16"/>
      <c r="EC31" s="16"/>
      <c r="ED31" s="24"/>
      <c r="EE31" s="8"/>
      <c r="EF31" s="16"/>
      <c r="EG31" s="16"/>
      <c r="EH31" s="16"/>
      <c r="EI31" s="3"/>
      <c r="EJ31" s="25"/>
      <c r="EK31" s="25"/>
      <c r="EL31" s="25"/>
      <c r="EM31" s="16"/>
      <c r="EN31" s="16"/>
      <c r="EO31" s="24"/>
      <c r="EP31" s="8"/>
      <c r="EQ31" s="16"/>
      <c r="ER31" s="16"/>
      <c r="ES31" s="16"/>
      <c r="ET31" s="3"/>
      <c r="EU31" s="25"/>
      <c r="EV31" s="25"/>
      <c r="EW31" s="25"/>
      <c r="EX31" s="16"/>
      <c r="EY31" s="16"/>
      <c r="EZ31" s="24"/>
      <c r="FA31" s="8"/>
      <c r="FB31" s="16"/>
      <c r="FC31" s="16"/>
      <c r="FD31" s="16"/>
      <c r="FE31" s="3"/>
      <c r="FF31" s="25"/>
      <c r="FG31" s="25"/>
      <c r="FH31" s="25"/>
      <c r="FI31" s="16"/>
      <c r="FJ31" s="16"/>
      <c r="FK31" s="24"/>
      <c r="FL31" s="8"/>
      <c r="FM31" s="16"/>
      <c r="FN31" s="16"/>
      <c r="FO31" s="16"/>
      <c r="FP31" s="3"/>
      <c r="FQ31" s="25"/>
      <c r="FR31" s="25"/>
      <c r="FS31" s="25"/>
      <c r="FT31" s="16"/>
      <c r="FU31" s="16"/>
      <c r="FV31" s="24"/>
      <c r="FW31" s="8"/>
      <c r="FX31" s="16"/>
      <c r="FY31" s="16"/>
      <c r="FZ31" s="16"/>
      <c r="GA31" s="3"/>
      <c r="GB31" s="25"/>
      <c r="GC31" s="25"/>
      <c r="GD31" s="25"/>
      <c r="GE31" s="16"/>
      <c r="GF31" s="16"/>
      <c r="GG31" s="24"/>
      <c r="GH31" s="8"/>
      <c r="GI31" s="16"/>
      <c r="GJ31" s="16"/>
      <c r="GK31" s="16"/>
      <c r="GL31" s="3"/>
      <c r="GM31" s="25"/>
      <c r="GN31" s="25"/>
      <c r="GO31" s="25"/>
      <c r="GP31" s="16"/>
      <c r="GQ31" s="16"/>
      <c r="GR31" s="24"/>
      <c r="GS31" s="8"/>
      <c r="GT31" s="16"/>
      <c r="GU31" s="16"/>
      <c r="GV31" s="16"/>
      <c r="GW31" s="3"/>
      <c r="GX31" s="25"/>
      <c r="GY31" s="25"/>
      <c r="GZ31" s="25"/>
      <c r="HA31" s="16"/>
      <c r="HB31" s="16"/>
      <c r="HC31" s="24"/>
      <c r="HD31" s="8"/>
      <c r="HE31" s="16"/>
      <c r="HF31" s="16"/>
      <c r="HG31" s="16"/>
      <c r="HH31" s="3"/>
      <c r="HI31" s="25"/>
      <c r="HJ31" s="25"/>
      <c r="HK31" s="25"/>
      <c r="HL31" s="16"/>
      <c r="HM31" s="16"/>
      <c r="HN31" s="24"/>
      <c r="HO31" s="8"/>
      <c r="HP31" s="16"/>
      <c r="HQ31" s="16"/>
      <c r="HR31" s="16"/>
      <c r="HS31" s="3"/>
      <c r="HT31" s="25"/>
      <c r="HU31" s="25"/>
      <c r="HV31" s="25"/>
      <c r="HW31" s="16"/>
      <c r="HX31" s="16"/>
      <c r="HY31" s="24"/>
      <c r="HZ31" s="8"/>
      <c r="IA31" s="16"/>
      <c r="IB31" s="16"/>
      <c r="IC31" s="16"/>
      <c r="ID31" s="3"/>
      <c r="IE31" s="25"/>
      <c r="IF31" s="25"/>
      <c r="IG31" s="25"/>
      <c r="IH31" s="16"/>
      <c r="II31" s="16"/>
      <c r="IJ31" s="24"/>
      <c r="IK31" s="8"/>
      <c r="IL31" s="16"/>
    </row>
    <row r="32" spans="1:246" x14ac:dyDescent="0.3">
      <c r="A32" s="2">
        <v>28</v>
      </c>
      <c r="B32" s="8" t="s">
        <v>109</v>
      </c>
      <c r="C32" s="16" t="s">
        <v>110</v>
      </c>
      <c r="D32" s="3" t="s">
        <v>21</v>
      </c>
      <c r="E32" s="3" t="s">
        <v>53</v>
      </c>
      <c r="F32" s="3" t="s">
        <v>23</v>
      </c>
      <c r="G32" s="9">
        <v>0.16586805555555556</v>
      </c>
      <c r="H32" s="16"/>
      <c r="I32" s="3" t="s">
        <v>58</v>
      </c>
      <c r="J32" s="24">
        <f>COUNTIF(A4:G473,D15)</f>
        <v>7</v>
      </c>
      <c r="K32" s="16"/>
      <c r="L32" s="24">
        <v>11</v>
      </c>
      <c r="M32" s="8"/>
      <c r="N32" s="16"/>
      <c r="O32" s="16"/>
      <c r="P32" s="16"/>
      <c r="Q32" s="16"/>
      <c r="R32" s="3"/>
      <c r="S32" s="24"/>
      <c r="T32" s="25"/>
      <c r="U32" s="25"/>
      <c r="V32" s="16"/>
      <c r="W32" s="16"/>
      <c r="X32" s="24"/>
      <c r="Y32" s="8"/>
      <c r="Z32" s="16"/>
      <c r="AA32" s="16"/>
      <c r="AB32" s="16"/>
      <c r="AC32" s="3"/>
      <c r="AD32" s="25"/>
      <c r="AE32" s="25"/>
      <c r="AF32" s="25"/>
      <c r="AG32" s="16"/>
      <c r="AH32" s="16"/>
      <c r="AI32" s="24"/>
      <c r="AJ32" s="8"/>
      <c r="AK32" s="16"/>
      <c r="AL32" s="16"/>
      <c r="AM32" s="16"/>
      <c r="AN32" s="3"/>
      <c r="AO32" s="25"/>
      <c r="AP32" s="25"/>
      <c r="AQ32" s="25"/>
      <c r="AR32" s="16"/>
      <c r="AS32" s="16"/>
      <c r="AT32" s="24"/>
      <c r="AU32" s="8"/>
      <c r="AV32" s="16"/>
      <c r="AW32" s="16"/>
      <c r="AX32" s="16"/>
      <c r="AY32" s="3"/>
      <c r="AZ32" s="25"/>
      <c r="BA32" s="25"/>
      <c r="BB32" s="25"/>
      <c r="BC32" s="16"/>
      <c r="BD32" s="16"/>
      <c r="BE32" s="24"/>
      <c r="BF32" s="8"/>
      <c r="BG32" s="16"/>
      <c r="BH32" s="16"/>
      <c r="BI32" s="16"/>
      <c r="BJ32" s="3"/>
      <c r="BK32" s="25"/>
      <c r="BL32" s="25"/>
      <c r="BM32" s="25"/>
      <c r="BN32" s="16"/>
      <c r="BO32" s="16"/>
      <c r="BP32" s="24"/>
      <c r="BQ32" s="8"/>
      <c r="BR32" s="16"/>
      <c r="BS32" s="16"/>
      <c r="BT32" s="16"/>
      <c r="BU32" s="3"/>
      <c r="BV32" s="25"/>
      <c r="BW32" s="25"/>
      <c r="BX32" s="25"/>
      <c r="BY32" s="16"/>
      <c r="BZ32" s="16"/>
      <c r="CA32" s="24"/>
      <c r="CB32" s="8"/>
      <c r="CC32" s="16"/>
      <c r="CD32" s="16"/>
      <c r="CE32" s="16"/>
      <c r="CF32" s="3"/>
      <c r="CG32" s="25"/>
      <c r="CH32" s="25"/>
      <c r="CI32" s="25"/>
      <c r="CJ32" s="16"/>
      <c r="CK32" s="16"/>
      <c r="CL32" s="24"/>
      <c r="CM32" s="8"/>
      <c r="CN32" s="16"/>
      <c r="CO32" s="16"/>
      <c r="CP32" s="16"/>
      <c r="CQ32" s="3"/>
      <c r="CR32" s="25"/>
      <c r="CS32" s="25"/>
      <c r="CT32" s="25"/>
      <c r="CU32" s="16"/>
      <c r="CV32" s="16"/>
      <c r="CW32" s="24"/>
      <c r="CX32" s="8"/>
      <c r="CY32" s="16"/>
      <c r="CZ32" s="16"/>
      <c r="DA32" s="16"/>
      <c r="DB32" s="3"/>
      <c r="DC32" s="25"/>
      <c r="DD32" s="25"/>
      <c r="DE32" s="25"/>
      <c r="DF32" s="16"/>
      <c r="DG32" s="16"/>
      <c r="DH32" s="24"/>
      <c r="DI32" s="8"/>
      <c r="DJ32" s="16"/>
      <c r="DK32" s="16"/>
      <c r="DL32" s="16"/>
      <c r="DM32" s="3"/>
      <c r="DN32" s="25"/>
      <c r="DO32" s="25"/>
      <c r="DP32" s="25"/>
      <c r="DQ32" s="16"/>
      <c r="DR32" s="16"/>
      <c r="DS32" s="24"/>
      <c r="DT32" s="8"/>
      <c r="DU32" s="16"/>
      <c r="DV32" s="16"/>
      <c r="DW32" s="16"/>
      <c r="DX32" s="3"/>
      <c r="DY32" s="25"/>
      <c r="DZ32" s="25"/>
      <c r="EA32" s="25"/>
      <c r="EB32" s="16"/>
      <c r="EC32" s="16"/>
      <c r="ED32" s="24"/>
      <c r="EE32" s="8"/>
      <c r="EF32" s="16"/>
      <c r="EG32" s="16"/>
      <c r="EH32" s="16"/>
      <c r="EI32" s="3"/>
      <c r="EJ32" s="25"/>
      <c r="EK32" s="25"/>
      <c r="EL32" s="25"/>
      <c r="EM32" s="16"/>
      <c r="EN32" s="16"/>
      <c r="EO32" s="24"/>
      <c r="EP32" s="8"/>
      <c r="EQ32" s="16"/>
      <c r="ER32" s="16"/>
      <c r="ES32" s="16"/>
      <c r="ET32" s="3"/>
      <c r="EU32" s="25"/>
      <c r="EV32" s="25"/>
      <c r="EW32" s="25"/>
      <c r="EX32" s="16"/>
      <c r="EY32" s="16"/>
      <c r="EZ32" s="24"/>
      <c r="FA32" s="8"/>
      <c r="FB32" s="16"/>
      <c r="FC32" s="16"/>
      <c r="FD32" s="16"/>
      <c r="FE32" s="3"/>
      <c r="FF32" s="25"/>
      <c r="FG32" s="25"/>
      <c r="FH32" s="25"/>
      <c r="FI32" s="16"/>
      <c r="FJ32" s="16"/>
      <c r="FK32" s="24"/>
      <c r="FL32" s="8"/>
      <c r="FM32" s="16"/>
      <c r="FN32" s="16"/>
      <c r="FO32" s="16"/>
      <c r="FP32" s="3"/>
      <c r="FQ32" s="25"/>
      <c r="FR32" s="25"/>
      <c r="FS32" s="25"/>
      <c r="FT32" s="16"/>
      <c r="FU32" s="16"/>
      <c r="FV32" s="24"/>
      <c r="FW32" s="8"/>
      <c r="FX32" s="16"/>
      <c r="FY32" s="16"/>
      <c r="FZ32" s="16"/>
      <c r="GA32" s="3"/>
      <c r="GB32" s="25"/>
      <c r="GC32" s="25"/>
      <c r="GD32" s="25"/>
      <c r="GE32" s="16"/>
      <c r="GF32" s="16"/>
      <c r="GG32" s="24"/>
      <c r="GH32" s="8"/>
      <c r="GI32" s="16"/>
      <c r="GJ32" s="16"/>
      <c r="GK32" s="16"/>
      <c r="GL32" s="3"/>
      <c r="GM32" s="25"/>
      <c r="GN32" s="25"/>
      <c r="GO32" s="25"/>
      <c r="GP32" s="16"/>
      <c r="GQ32" s="16"/>
      <c r="GR32" s="24"/>
      <c r="GS32" s="8"/>
      <c r="GT32" s="16"/>
      <c r="GU32" s="16"/>
      <c r="GV32" s="16"/>
      <c r="GW32" s="3"/>
      <c r="GX32" s="25"/>
      <c r="GY32" s="25"/>
      <c r="GZ32" s="25"/>
      <c r="HA32" s="16"/>
      <c r="HB32" s="16"/>
      <c r="HC32" s="24"/>
      <c r="HD32" s="8"/>
      <c r="HE32" s="16"/>
      <c r="HF32" s="16"/>
      <c r="HG32" s="16"/>
      <c r="HH32" s="3"/>
      <c r="HI32" s="25"/>
      <c r="HJ32" s="25"/>
      <c r="HK32" s="25"/>
      <c r="HL32" s="16"/>
      <c r="HM32" s="16"/>
      <c r="HN32" s="24"/>
      <c r="HO32" s="8"/>
      <c r="HP32" s="16"/>
      <c r="HQ32" s="16"/>
      <c r="HR32" s="16"/>
      <c r="HS32" s="3"/>
      <c r="HT32" s="25"/>
      <c r="HU32" s="25"/>
      <c r="HV32" s="25"/>
      <c r="HW32" s="16"/>
      <c r="HX32" s="16"/>
      <c r="HY32" s="24"/>
      <c r="HZ32" s="8"/>
      <c r="IA32" s="16"/>
      <c r="IB32" s="16"/>
      <c r="IC32" s="16"/>
      <c r="ID32" s="3"/>
      <c r="IE32" s="25"/>
      <c r="IF32" s="25"/>
      <c r="IG32" s="25"/>
      <c r="IH32" s="16"/>
      <c r="II32" s="16"/>
      <c r="IJ32" s="24"/>
      <c r="IK32" s="8"/>
      <c r="IL32" s="16"/>
    </row>
    <row r="33" spans="1:246" x14ac:dyDescent="0.3">
      <c r="A33" s="2">
        <v>29</v>
      </c>
      <c r="B33" s="8" t="s">
        <v>111</v>
      </c>
      <c r="C33" s="16" t="s">
        <v>112</v>
      </c>
      <c r="D33" s="3" t="s">
        <v>113</v>
      </c>
      <c r="E33" s="3" t="s">
        <v>114</v>
      </c>
      <c r="F33" s="3" t="s">
        <v>23</v>
      </c>
      <c r="G33" s="9">
        <v>0.1776388888888889</v>
      </c>
      <c r="H33" s="16"/>
      <c r="I33" s="3" t="s">
        <v>115</v>
      </c>
      <c r="J33" s="24">
        <f>COUNTIF(A5:G474,D44)</f>
        <v>5</v>
      </c>
      <c r="K33" s="16"/>
      <c r="L33" s="24">
        <v>12</v>
      </c>
      <c r="M33" s="8"/>
      <c r="N33" s="16"/>
      <c r="O33" s="16"/>
      <c r="P33" s="16"/>
      <c r="Q33" s="16"/>
      <c r="R33" s="3"/>
      <c r="S33" s="24"/>
      <c r="T33" s="25"/>
      <c r="U33" s="25"/>
      <c r="V33" s="16"/>
      <c r="W33" s="16"/>
      <c r="X33" s="24"/>
      <c r="Y33" s="8"/>
      <c r="Z33" s="16"/>
      <c r="AA33" s="16"/>
      <c r="AB33" s="16"/>
      <c r="AC33" s="3"/>
      <c r="AD33" s="25"/>
      <c r="AE33" s="25"/>
      <c r="AF33" s="25"/>
      <c r="AG33" s="16"/>
      <c r="AH33" s="16"/>
      <c r="AI33" s="24"/>
      <c r="AJ33" s="8"/>
      <c r="AK33" s="16"/>
      <c r="AL33" s="16"/>
      <c r="AM33" s="16"/>
      <c r="AN33" s="3"/>
      <c r="AO33" s="25"/>
      <c r="AP33" s="25"/>
      <c r="AQ33" s="25"/>
      <c r="AR33" s="16"/>
      <c r="AS33" s="16"/>
      <c r="AT33" s="24"/>
      <c r="AU33" s="8"/>
      <c r="AV33" s="16"/>
      <c r="AW33" s="16"/>
      <c r="AX33" s="16"/>
      <c r="AY33" s="3"/>
      <c r="AZ33" s="25"/>
      <c r="BA33" s="25"/>
      <c r="BB33" s="25"/>
      <c r="BC33" s="16"/>
      <c r="BD33" s="16"/>
      <c r="BE33" s="24"/>
      <c r="BF33" s="8"/>
      <c r="BG33" s="16"/>
      <c r="BH33" s="16"/>
      <c r="BI33" s="16"/>
      <c r="BJ33" s="3"/>
      <c r="BK33" s="25"/>
      <c r="BL33" s="25"/>
      <c r="BM33" s="25"/>
      <c r="BN33" s="16"/>
      <c r="BO33" s="16"/>
      <c r="BP33" s="24"/>
      <c r="BQ33" s="8"/>
      <c r="BR33" s="16"/>
      <c r="BS33" s="16"/>
      <c r="BT33" s="16"/>
      <c r="BU33" s="3"/>
      <c r="BV33" s="25"/>
      <c r="BW33" s="25"/>
      <c r="BX33" s="25"/>
      <c r="BY33" s="16"/>
      <c r="BZ33" s="16"/>
      <c r="CA33" s="24"/>
      <c r="CB33" s="8"/>
      <c r="CC33" s="16"/>
      <c r="CD33" s="16"/>
      <c r="CE33" s="16"/>
      <c r="CF33" s="3"/>
      <c r="CG33" s="25"/>
      <c r="CH33" s="25"/>
      <c r="CI33" s="25"/>
      <c r="CJ33" s="16"/>
      <c r="CK33" s="16"/>
      <c r="CL33" s="24"/>
      <c r="CM33" s="8"/>
      <c r="CN33" s="16"/>
      <c r="CO33" s="16"/>
      <c r="CP33" s="16"/>
      <c r="CQ33" s="3"/>
      <c r="CR33" s="25"/>
      <c r="CS33" s="25"/>
      <c r="CT33" s="25"/>
      <c r="CU33" s="16"/>
      <c r="CV33" s="16"/>
      <c r="CW33" s="24"/>
      <c r="CX33" s="8"/>
      <c r="CY33" s="16"/>
      <c r="CZ33" s="16"/>
      <c r="DA33" s="16"/>
      <c r="DB33" s="3"/>
      <c r="DC33" s="25"/>
      <c r="DD33" s="25"/>
      <c r="DE33" s="25"/>
      <c r="DF33" s="16"/>
      <c r="DG33" s="16"/>
      <c r="DH33" s="24"/>
      <c r="DI33" s="8"/>
      <c r="DJ33" s="16"/>
      <c r="DK33" s="16"/>
      <c r="DL33" s="16"/>
      <c r="DM33" s="3"/>
      <c r="DN33" s="25"/>
      <c r="DO33" s="25"/>
      <c r="DP33" s="25"/>
      <c r="DQ33" s="16"/>
      <c r="DR33" s="16"/>
      <c r="DS33" s="24"/>
      <c r="DT33" s="8"/>
      <c r="DU33" s="16"/>
      <c r="DV33" s="16"/>
      <c r="DW33" s="16"/>
      <c r="DX33" s="3"/>
      <c r="DY33" s="25"/>
      <c r="DZ33" s="25"/>
      <c r="EA33" s="25"/>
      <c r="EB33" s="16"/>
      <c r="EC33" s="16"/>
      <c r="ED33" s="24"/>
      <c r="EE33" s="8"/>
      <c r="EF33" s="16"/>
      <c r="EG33" s="16"/>
      <c r="EH33" s="16"/>
      <c r="EI33" s="3"/>
      <c r="EJ33" s="25"/>
      <c r="EK33" s="25"/>
      <c r="EL33" s="25"/>
      <c r="EM33" s="16"/>
      <c r="EN33" s="16"/>
      <c r="EO33" s="24"/>
      <c r="EP33" s="8"/>
      <c r="EQ33" s="16"/>
      <c r="ER33" s="16"/>
      <c r="ES33" s="16"/>
      <c r="ET33" s="3"/>
      <c r="EU33" s="25"/>
      <c r="EV33" s="25"/>
      <c r="EW33" s="25"/>
      <c r="EX33" s="16"/>
      <c r="EY33" s="16"/>
      <c r="EZ33" s="24"/>
      <c r="FA33" s="8"/>
      <c r="FB33" s="16"/>
      <c r="FC33" s="16"/>
      <c r="FD33" s="16"/>
      <c r="FE33" s="3"/>
      <c r="FF33" s="25"/>
      <c r="FG33" s="25"/>
      <c r="FH33" s="25"/>
      <c r="FI33" s="16"/>
      <c r="FJ33" s="16"/>
      <c r="FK33" s="24"/>
      <c r="FL33" s="8"/>
      <c r="FM33" s="16"/>
      <c r="FN33" s="16"/>
      <c r="FO33" s="16"/>
      <c r="FP33" s="3"/>
      <c r="FQ33" s="25"/>
      <c r="FR33" s="25"/>
      <c r="FS33" s="25"/>
      <c r="FT33" s="16"/>
      <c r="FU33" s="16"/>
      <c r="FV33" s="24"/>
      <c r="FW33" s="8"/>
      <c r="FX33" s="16"/>
      <c r="FY33" s="16"/>
      <c r="FZ33" s="16"/>
      <c r="GA33" s="3"/>
      <c r="GB33" s="25"/>
      <c r="GC33" s="25"/>
      <c r="GD33" s="25"/>
      <c r="GE33" s="16"/>
      <c r="GF33" s="16"/>
      <c r="GG33" s="24"/>
      <c r="GH33" s="8"/>
      <c r="GI33" s="16"/>
      <c r="GJ33" s="16"/>
      <c r="GK33" s="16"/>
      <c r="GL33" s="3"/>
      <c r="GM33" s="25"/>
      <c r="GN33" s="25"/>
      <c r="GO33" s="25"/>
      <c r="GP33" s="16"/>
      <c r="GQ33" s="16"/>
      <c r="GR33" s="24"/>
      <c r="GS33" s="8"/>
      <c r="GT33" s="16"/>
      <c r="GU33" s="16"/>
      <c r="GV33" s="16"/>
      <c r="GW33" s="3"/>
      <c r="GX33" s="25"/>
      <c r="GY33" s="25"/>
      <c r="GZ33" s="25"/>
      <c r="HA33" s="16"/>
      <c r="HB33" s="16"/>
      <c r="HC33" s="24"/>
      <c r="HD33" s="8"/>
      <c r="HE33" s="16"/>
      <c r="HF33" s="16"/>
      <c r="HG33" s="16"/>
      <c r="HH33" s="3"/>
      <c r="HI33" s="25"/>
      <c r="HJ33" s="25"/>
      <c r="HK33" s="25"/>
      <c r="HL33" s="16"/>
      <c r="HM33" s="16"/>
      <c r="HN33" s="24"/>
      <c r="HO33" s="8"/>
      <c r="HP33" s="16"/>
      <c r="HQ33" s="16"/>
      <c r="HR33" s="16"/>
      <c r="HS33" s="3"/>
      <c r="HT33" s="25"/>
      <c r="HU33" s="25"/>
      <c r="HV33" s="25"/>
      <c r="HW33" s="16"/>
      <c r="HX33" s="16"/>
      <c r="HY33" s="24"/>
      <c r="HZ33" s="8"/>
      <c r="IA33" s="16"/>
      <c r="IB33" s="16"/>
      <c r="IC33" s="16"/>
      <c r="ID33" s="3"/>
      <c r="IE33" s="25"/>
      <c r="IF33" s="25"/>
      <c r="IG33" s="25"/>
      <c r="IH33" s="16"/>
      <c r="II33" s="16"/>
      <c r="IJ33" s="24"/>
      <c r="IK33" s="8"/>
      <c r="IL33" s="16"/>
    </row>
    <row r="34" spans="1:246" ht="12.75" customHeight="1" x14ac:dyDescent="0.3">
      <c r="A34" s="2">
        <v>30</v>
      </c>
      <c r="B34" s="8" t="s">
        <v>116</v>
      </c>
      <c r="C34" s="16" t="s">
        <v>117</v>
      </c>
      <c r="D34" s="3" t="s">
        <v>58</v>
      </c>
      <c r="E34" s="3" t="s">
        <v>59</v>
      </c>
      <c r="F34" s="3" t="s">
        <v>23</v>
      </c>
      <c r="G34" s="9">
        <v>0.17042824074074073</v>
      </c>
      <c r="H34" s="16"/>
      <c r="I34" s="3" t="s">
        <v>30</v>
      </c>
      <c r="J34" s="24">
        <f>COUNTIF(A4:G474,D7)</f>
        <v>1</v>
      </c>
      <c r="K34" s="16"/>
      <c r="L34" s="24">
        <v>13</v>
      </c>
      <c r="M34" s="8"/>
      <c r="N34" s="16"/>
      <c r="O34" s="16"/>
      <c r="P34" s="16"/>
      <c r="Q34" s="16"/>
      <c r="R34" s="3"/>
      <c r="S34" s="24"/>
      <c r="T34" s="25"/>
      <c r="U34" s="25"/>
      <c r="V34" s="16"/>
      <c r="W34" s="16"/>
      <c r="X34" s="24"/>
      <c r="Y34" s="8"/>
      <c r="Z34" s="16"/>
      <c r="AA34" s="16"/>
      <c r="AB34" s="16"/>
      <c r="AC34" s="3"/>
      <c r="AD34" s="25"/>
      <c r="AE34" s="25"/>
      <c r="AF34" s="25"/>
      <c r="AG34" s="16"/>
      <c r="AH34" s="16"/>
      <c r="AI34" s="24"/>
      <c r="AJ34" s="8"/>
      <c r="AK34" s="16"/>
      <c r="AL34" s="16"/>
      <c r="AM34" s="16"/>
      <c r="AN34" s="3"/>
      <c r="AO34" s="25"/>
      <c r="AP34" s="25"/>
      <c r="AQ34" s="25"/>
      <c r="AR34" s="16"/>
      <c r="AS34" s="16"/>
      <c r="AT34" s="24"/>
      <c r="AU34" s="8"/>
      <c r="AV34" s="16"/>
      <c r="AW34" s="16"/>
      <c r="AX34" s="16"/>
      <c r="AY34" s="3"/>
      <c r="AZ34" s="25"/>
      <c r="BA34" s="25"/>
      <c r="BB34" s="25"/>
      <c r="BC34" s="16"/>
      <c r="BD34" s="16"/>
      <c r="BE34" s="24"/>
      <c r="BF34" s="8"/>
      <c r="BG34" s="16"/>
      <c r="BH34" s="16"/>
      <c r="BI34" s="16"/>
      <c r="BJ34" s="3"/>
      <c r="BK34" s="25"/>
      <c r="BL34" s="25"/>
      <c r="BM34" s="25"/>
      <c r="BN34" s="16"/>
      <c r="BO34" s="16"/>
      <c r="BP34" s="24"/>
      <c r="BQ34" s="8"/>
      <c r="BR34" s="16"/>
      <c r="BS34" s="16"/>
      <c r="BT34" s="16"/>
      <c r="BU34" s="3"/>
      <c r="BV34" s="25"/>
      <c r="BW34" s="25"/>
      <c r="BX34" s="25"/>
      <c r="BY34" s="16"/>
      <c r="BZ34" s="16"/>
      <c r="CA34" s="24"/>
      <c r="CB34" s="8"/>
      <c r="CC34" s="16"/>
      <c r="CD34" s="16"/>
      <c r="CE34" s="16"/>
      <c r="CF34" s="3"/>
      <c r="CG34" s="25"/>
      <c r="CH34" s="25"/>
      <c r="CI34" s="25"/>
      <c r="CJ34" s="16"/>
      <c r="CK34" s="16"/>
      <c r="CL34" s="24"/>
      <c r="CM34" s="8"/>
      <c r="CN34" s="16"/>
      <c r="CO34" s="16"/>
      <c r="CP34" s="16"/>
      <c r="CQ34" s="3"/>
      <c r="CR34" s="25"/>
      <c r="CS34" s="25"/>
      <c r="CT34" s="25"/>
      <c r="CU34" s="16"/>
      <c r="CV34" s="16"/>
      <c r="CW34" s="24"/>
      <c r="CX34" s="8"/>
      <c r="CY34" s="16"/>
      <c r="CZ34" s="16"/>
      <c r="DA34" s="16"/>
      <c r="DB34" s="3"/>
      <c r="DC34" s="25"/>
      <c r="DD34" s="25"/>
      <c r="DE34" s="25"/>
      <c r="DF34" s="16"/>
      <c r="DG34" s="16"/>
      <c r="DH34" s="24"/>
      <c r="DI34" s="8"/>
      <c r="DJ34" s="16"/>
      <c r="DK34" s="16"/>
      <c r="DL34" s="16"/>
      <c r="DM34" s="3"/>
      <c r="DN34" s="25"/>
      <c r="DO34" s="25"/>
      <c r="DP34" s="25"/>
      <c r="DQ34" s="16"/>
      <c r="DR34" s="16"/>
      <c r="DS34" s="24"/>
      <c r="DT34" s="8"/>
      <c r="DU34" s="16"/>
      <c r="DV34" s="16"/>
      <c r="DW34" s="16"/>
      <c r="DX34" s="3"/>
      <c r="DY34" s="25"/>
      <c r="DZ34" s="25"/>
      <c r="EA34" s="25"/>
      <c r="EB34" s="16"/>
      <c r="EC34" s="16"/>
      <c r="ED34" s="24"/>
      <c r="EE34" s="8"/>
      <c r="EF34" s="16"/>
      <c r="EG34" s="16"/>
      <c r="EH34" s="16"/>
      <c r="EI34" s="3"/>
      <c r="EJ34" s="25"/>
      <c r="EK34" s="25"/>
      <c r="EL34" s="25"/>
      <c r="EM34" s="16"/>
      <c r="EN34" s="16"/>
      <c r="EO34" s="24"/>
      <c r="EP34" s="8"/>
      <c r="EQ34" s="16"/>
      <c r="ER34" s="16"/>
      <c r="ES34" s="16"/>
      <c r="ET34" s="3"/>
      <c r="EU34" s="25"/>
      <c r="EV34" s="25"/>
      <c r="EW34" s="25"/>
      <c r="EX34" s="16"/>
      <c r="EY34" s="16"/>
      <c r="EZ34" s="24"/>
      <c r="FA34" s="8"/>
      <c r="FB34" s="16"/>
      <c r="FC34" s="16"/>
      <c r="FD34" s="16"/>
      <c r="FE34" s="3"/>
      <c r="FF34" s="25"/>
      <c r="FG34" s="25"/>
      <c r="FH34" s="25"/>
      <c r="FI34" s="16"/>
      <c r="FJ34" s="16"/>
      <c r="FK34" s="24"/>
      <c r="FL34" s="8"/>
      <c r="FM34" s="16"/>
      <c r="FN34" s="16"/>
      <c r="FO34" s="16"/>
      <c r="FP34" s="3"/>
      <c r="FQ34" s="25"/>
      <c r="FR34" s="25"/>
      <c r="FS34" s="25"/>
      <c r="FT34" s="16"/>
      <c r="FU34" s="16"/>
      <c r="FV34" s="24"/>
      <c r="FW34" s="8"/>
      <c r="FX34" s="16"/>
      <c r="FY34" s="16"/>
      <c r="FZ34" s="16"/>
      <c r="GA34" s="3"/>
      <c r="GB34" s="25"/>
      <c r="GC34" s="25"/>
      <c r="GD34" s="25"/>
      <c r="GE34" s="16"/>
      <c r="GF34" s="16"/>
      <c r="GG34" s="24"/>
      <c r="GH34" s="8"/>
      <c r="GI34" s="16"/>
      <c r="GJ34" s="16"/>
      <c r="GK34" s="16"/>
      <c r="GL34" s="3"/>
      <c r="GM34" s="25"/>
      <c r="GN34" s="25"/>
      <c r="GO34" s="25"/>
      <c r="GP34" s="16"/>
      <c r="GQ34" s="16"/>
      <c r="GR34" s="24"/>
      <c r="GS34" s="8"/>
      <c r="GT34" s="16"/>
      <c r="GU34" s="16"/>
      <c r="GV34" s="16"/>
      <c r="GW34" s="3"/>
      <c r="GX34" s="25"/>
      <c r="GY34" s="25"/>
      <c r="GZ34" s="25"/>
      <c r="HA34" s="16"/>
      <c r="HB34" s="16"/>
      <c r="HC34" s="24"/>
      <c r="HD34" s="8"/>
      <c r="HE34" s="16"/>
      <c r="HF34" s="16"/>
      <c r="HG34" s="16"/>
      <c r="HH34" s="3"/>
      <c r="HI34" s="25"/>
      <c r="HJ34" s="25"/>
      <c r="HK34" s="25"/>
      <c r="HL34" s="16"/>
      <c r="HM34" s="16"/>
      <c r="HN34" s="24"/>
      <c r="HO34" s="8"/>
      <c r="HP34" s="16"/>
      <c r="HQ34" s="16"/>
      <c r="HR34" s="16"/>
      <c r="HS34" s="3"/>
      <c r="HT34" s="25"/>
      <c r="HU34" s="25"/>
      <c r="HV34" s="25"/>
      <c r="HW34" s="16"/>
      <c r="HX34" s="16"/>
      <c r="HY34" s="24"/>
      <c r="HZ34" s="8"/>
      <c r="IA34" s="16"/>
      <c r="IB34" s="16"/>
      <c r="IC34" s="16"/>
      <c r="ID34" s="3"/>
      <c r="IE34" s="25"/>
      <c r="IF34" s="25"/>
      <c r="IG34" s="25"/>
      <c r="IH34" s="16"/>
      <c r="II34" s="16"/>
      <c r="IJ34" s="24"/>
      <c r="IK34" s="8"/>
      <c r="IL34" s="16"/>
    </row>
    <row r="35" spans="1:246" ht="12.75" customHeight="1" x14ac:dyDescent="0.3">
      <c r="A35" s="2">
        <v>31</v>
      </c>
      <c r="B35" s="8" t="s">
        <v>118</v>
      </c>
      <c r="C35" s="16" t="s">
        <v>119</v>
      </c>
      <c r="D35" s="16" t="s">
        <v>120</v>
      </c>
      <c r="E35" s="3" t="s">
        <v>22</v>
      </c>
      <c r="F35" s="3" t="s">
        <v>23</v>
      </c>
      <c r="G35" s="9">
        <v>0.18429398148148149</v>
      </c>
      <c r="H35" s="16"/>
      <c r="I35" s="3" t="s">
        <v>86</v>
      </c>
      <c r="J35" s="24">
        <f>COUNTIF(A4:G475,D23)</f>
        <v>1</v>
      </c>
      <c r="K35" s="16"/>
      <c r="L35" s="24">
        <v>14</v>
      </c>
      <c r="M35" s="8"/>
      <c r="N35" s="16"/>
      <c r="O35" s="16"/>
      <c r="P35" s="16"/>
      <c r="Q35" s="16"/>
      <c r="R35" s="3"/>
      <c r="S35" s="24"/>
      <c r="T35" s="25"/>
      <c r="U35" s="25"/>
      <c r="V35" s="16"/>
      <c r="W35" s="16"/>
      <c r="X35" s="24"/>
      <c r="Y35" s="8"/>
      <c r="Z35" s="16"/>
      <c r="AA35" s="16"/>
      <c r="AB35" s="16"/>
      <c r="AC35" s="3"/>
      <c r="AD35" s="25"/>
      <c r="AE35" s="25"/>
      <c r="AF35" s="25"/>
      <c r="AG35" s="16"/>
      <c r="AH35" s="16"/>
      <c r="AI35" s="24"/>
      <c r="AJ35" s="8"/>
      <c r="AK35" s="16"/>
      <c r="AL35" s="16"/>
      <c r="AM35" s="16"/>
      <c r="AN35" s="3"/>
      <c r="AO35" s="25"/>
      <c r="AP35" s="25"/>
      <c r="AQ35" s="25"/>
      <c r="AR35" s="16"/>
      <c r="AS35" s="16"/>
      <c r="AT35" s="24"/>
      <c r="AU35" s="8"/>
      <c r="AV35" s="16"/>
      <c r="AW35" s="16"/>
      <c r="AX35" s="16"/>
      <c r="AY35" s="3"/>
      <c r="AZ35" s="25"/>
      <c r="BA35" s="25"/>
      <c r="BB35" s="25"/>
      <c r="BC35" s="16"/>
      <c r="BD35" s="16"/>
      <c r="BE35" s="24"/>
      <c r="BF35" s="8"/>
      <c r="BG35" s="16"/>
      <c r="BH35" s="16"/>
      <c r="BI35" s="16"/>
      <c r="BJ35" s="3"/>
      <c r="BK35" s="25"/>
      <c r="BL35" s="25"/>
      <c r="BM35" s="25"/>
      <c r="BN35" s="16"/>
      <c r="BO35" s="16"/>
      <c r="BP35" s="24"/>
      <c r="BQ35" s="8"/>
      <c r="BR35" s="16"/>
      <c r="BS35" s="16"/>
      <c r="BT35" s="16"/>
      <c r="BU35" s="3"/>
      <c r="BV35" s="25"/>
      <c r="BW35" s="25"/>
      <c r="BX35" s="25"/>
      <c r="BY35" s="16"/>
      <c r="BZ35" s="16"/>
      <c r="CA35" s="24"/>
      <c r="CB35" s="8"/>
      <c r="CC35" s="16"/>
      <c r="CD35" s="16"/>
      <c r="CE35" s="16"/>
      <c r="CF35" s="3"/>
      <c r="CG35" s="25"/>
      <c r="CH35" s="25"/>
      <c r="CI35" s="25"/>
      <c r="CJ35" s="16"/>
      <c r="CK35" s="16"/>
      <c r="CL35" s="24"/>
      <c r="CM35" s="8"/>
      <c r="CN35" s="16"/>
      <c r="CO35" s="16"/>
      <c r="CP35" s="16"/>
      <c r="CQ35" s="3"/>
      <c r="CR35" s="25"/>
      <c r="CS35" s="25"/>
      <c r="CT35" s="25"/>
      <c r="CU35" s="16"/>
      <c r="CV35" s="16"/>
      <c r="CW35" s="24"/>
      <c r="CX35" s="8"/>
      <c r="CY35" s="16"/>
      <c r="CZ35" s="16"/>
      <c r="DA35" s="16"/>
      <c r="DB35" s="3"/>
      <c r="DC35" s="25"/>
      <c r="DD35" s="25"/>
      <c r="DE35" s="25"/>
      <c r="DF35" s="16"/>
      <c r="DG35" s="16"/>
      <c r="DH35" s="24"/>
      <c r="DI35" s="8"/>
      <c r="DJ35" s="16"/>
      <c r="DK35" s="16"/>
      <c r="DL35" s="16"/>
      <c r="DM35" s="3"/>
      <c r="DN35" s="25"/>
      <c r="DO35" s="25"/>
      <c r="DP35" s="25"/>
      <c r="DQ35" s="16"/>
      <c r="DR35" s="16"/>
      <c r="DS35" s="24"/>
      <c r="DT35" s="8"/>
      <c r="DU35" s="16"/>
      <c r="DV35" s="16"/>
      <c r="DW35" s="16"/>
      <c r="DX35" s="3"/>
      <c r="DY35" s="25"/>
      <c r="DZ35" s="25"/>
      <c r="EA35" s="25"/>
      <c r="EB35" s="16"/>
      <c r="EC35" s="16"/>
      <c r="ED35" s="24"/>
      <c r="EE35" s="8"/>
      <c r="EF35" s="16"/>
      <c r="EG35" s="16"/>
      <c r="EH35" s="16"/>
      <c r="EI35" s="3"/>
      <c r="EJ35" s="25"/>
      <c r="EK35" s="25"/>
      <c r="EL35" s="25"/>
      <c r="EM35" s="16"/>
      <c r="EN35" s="16"/>
      <c r="EO35" s="24"/>
      <c r="EP35" s="8"/>
      <c r="EQ35" s="16"/>
      <c r="ER35" s="16"/>
      <c r="ES35" s="16"/>
      <c r="ET35" s="3"/>
      <c r="EU35" s="25"/>
      <c r="EV35" s="25"/>
      <c r="EW35" s="25"/>
      <c r="EX35" s="16"/>
      <c r="EY35" s="16"/>
      <c r="EZ35" s="24"/>
      <c r="FA35" s="8"/>
      <c r="FB35" s="16"/>
      <c r="FC35" s="16"/>
      <c r="FD35" s="16"/>
      <c r="FE35" s="3"/>
      <c r="FF35" s="25"/>
      <c r="FG35" s="25"/>
      <c r="FH35" s="25"/>
      <c r="FI35" s="16"/>
      <c r="FJ35" s="16"/>
      <c r="FK35" s="24"/>
      <c r="FL35" s="8"/>
      <c r="FM35" s="16"/>
      <c r="FN35" s="16"/>
      <c r="FO35" s="16"/>
      <c r="FP35" s="3"/>
      <c r="FQ35" s="25"/>
      <c r="FR35" s="25"/>
      <c r="FS35" s="25"/>
      <c r="FT35" s="16"/>
      <c r="FU35" s="16"/>
      <c r="FV35" s="24"/>
      <c r="FW35" s="8"/>
      <c r="FX35" s="16"/>
      <c r="FY35" s="16"/>
      <c r="FZ35" s="16"/>
      <c r="GA35" s="3"/>
      <c r="GB35" s="25"/>
      <c r="GC35" s="25"/>
      <c r="GD35" s="25"/>
      <c r="GE35" s="16"/>
      <c r="GF35" s="16"/>
      <c r="GG35" s="24"/>
      <c r="GH35" s="8"/>
      <c r="GI35" s="16"/>
      <c r="GJ35" s="16"/>
      <c r="GK35" s="16"/>
      <c r="GL35" s="3"/>
      <c r="GM35" s="25"/>
      <c r="GN35" s="25"/>
      <c r="GO35" s="25"/>
      <c r="GP35" s="16"/>
      <c r="GQ35" s="16"/>
      <c r="GR35" s="24"/>
      <c r="GS35" s="8"/>
      <c r="GT35" s="16"/>
      <c r="GU35" s="16"/>
      <c r="GV35" s="16"/>
      <c r="GW35" s="3"/>
      <c r="GX35" s="25"/>
      <c r="GY35" s="25"/>
      <c r="GZ35" s="25"/>
      <c r="HA35" s="16"/>
      <c r="HB35" s="16"/>
      <c r="HC35" s="24"/>
      <c r="HD35" s="8"/>
      <c r="HE35" s="16"/>
      <c r="HF35" s="16"/>
      <c r="HG35" s="16"/>
      <c r="HH35" s="3"/>
      <c r="HI35" s="25"/>
      <c r="HJ35" s="25"/>
      <c r="HK35" s="25"/>
      <c r="HL35" s="16"/>
      <c r="HM35" s="16"/>
      <c r="HN35" s="24"/>
      <c r="HO35" s="8"/>
      <c r="HP35" s="16"/>
      <c r="HQ35" s="16"/>
      <c r="HR35" s="16"/>
      <c r="HS35" s="3"/>
      <c r="HT35" s="25"/>
      <c r="HU35" s="25"/>
      <c r="HV35" s="25"/>
      <c r="HW35" s="16"/>
      <c r="HX35" s="16"/>
      <c r="HY35" s="24"/>
      <c r="HZ35" s="8"/>
      <c r="IA35" s="16"/>
      <c r="IB35" s="16"/>
      <c r="IC35" s="16"/>
      <c r="ID35" s="3"/>
      <c r="IE35" s="25"/>
      <c r="IF35" s="25"/>
      <c r="IG35" s="25"/>
      <c r="IH35" s="16"/>
      <c r="II35" s="16"/>
      <c r="IJ35" s="24"/>
      <c r="IK35" s="8"/>
      <c r="IL35" s="16"/>
    </row>
    <row r="36" spans="1:246" ht="12.75" customHeight="1" x14ac:dyDescent="0.3">
      <c r="A36" s="2">
        <v>32</v>
      </c>
      <c r="B36" s="8" t="s">
        <v>121</v>
      </c>
      <c r="C36" s="16" t="s">
        <v>122</v>
      </c>
      <c r="D36" s="16" t="s">
        <v>66</v>
      </c>
      <c r="E36" s="3" t="s">
        <v>67</v>
      </c>
      <c r="F36" s="3" t="s">
        <v>23</v>
      </c>
      <c r="G36" s="9">
        <v>0.18552083333333333</v>
      </c>
      <c r="H36" s="16"/>
      <c r="I36" s="3" t="s">
        <v>113</v>
      </c>
      <c r="J36" s="24">
        <f>COUNTIF(A4:G476,D33)</f>
        <v>1</v>
      </c>
      <c r="K36" s="16"/>
      <c r="L36" s="24">
        <v>15</v>
      </c>
      <c r="M36" s="8"/>
      <c r="N36" s="16"/>
      <c r="O36" s="16"/>
      <c r="P36" s="16"/>
      <c r="Q36" s="16"/>
      <c r="R36" s="3"/>
      <c r="S36" s="24"/>
      <c r="T36" s="25"/>
      <c r="U36" s="25"/>
      <c r="V36" s="16"/>
      <c r="W36" s="16"/>
      <c r="X36" s="24"/>
      <c r="Y36" s="8"/>
      <c r="Z36" s="16"/>
      <c r="AA36" s="16"/>
      <c r="AB36" s="16"/>
      <c r="AC36" s="3"/>
      <c r="AD36" s="25"/>
      <c r="AE36" s="25"/>
      <c r="AF36" s="25"/>
      <c r="AG36" s="16"/>
      <c r="AH36" s="16"/>
      <c r="AI36" s="24"/>
      <c r="AJ36" s="8"/>
      <c r="AK36" s="16"/>
      <c r="AL36" s="16"/>
      <c r="AM36" s="16"/>
      <c r="AN36" s="3"/>
      <c r="AO36" s="25"/>
      <c r="AP36" s="25"/>
      <c r="AQ36" s="25"/>
      <c r="AR36" s="16"/>
      <c r="AS36" s="16"/>
      <c r="AT36" s="24"/>
      <c r="AU36" s="8"/>
      <c r="AV36" s="16"/>
      <c r="AW36" s="16"/>
      <c r="AX36" s="16"/>
      <c r="AY36" s="3"/>
      <c r="AZ36" s="25"/>
      <c r="BA36" s="25"/>
      <c r="BB36" s="25"/>
      <c r="BC36" s="16"/>
      <c r="BD36" s="16"/>
      <c r="BE36" s="24"/>
      <c r="BF36" s="8"/>
      <c r="BG36" s="16"/>
      <c r="BH36" s="16"/>
      <c r="BI36" s="16"/>
      <c r="BJ36" s="3"/>
      <c r="BK36" s="25"/>
      <c r="BL36" s="25"/>
      <c r="BM36" s="25"/>
      <c r="BN36" s="16"/>
      <c r="BO36" s="16"/>
      <c r="BP36" s="24"/>
      <c r="BQ36" s="8"/>
      <c r="BR36" s="16"/>
      <c r="BS36" s="16"/>
      <c r="BT36" s="16"/>
      <c r="BU36" s="3"/>
      <c r="BV36" s="25"/>
      <c r="BW36" s="25"/>
      <c r="BX36" s="25"/>
      <c r="BY36" s="16"/>
      <c r="BZ36" s="16"/>
      <c r="CA36" s="24"/>
      <c r="CB36" s="8"/>
      <c r="CC36" s="16"/>
      <c r="CD36" s="16"/>
      <c r="CE36" s="16"/>
      <c r="CF36" s="3"/>
      <c r="CG36" s="25"/>
      <c r="CH36" s="25"/>
      <c r="CI36" s="25"/>
      <c r="CJ36" s="16"/>
      <c r="CK36" s="16"/>
      <c r="CL36" s="24"/>
      <c r="CM36" s="8"/>
      <c r="CN36" s="16"/>
      <c r="CO36" s="16"/>
      <c r="CP36" s="16"/>
      <c r="CQ36" s="3"/>
      <c r="CR36" s="25"/>
      <c r="CS36" s="25"/>
      <c r="CT36" s="25"/>
      <c r="CU36" s="16"/>
      <c r="CV36" s="16"/>
      <c r="CW36" s="24"/>
      <c r="CX36" s="8"/>
      <c r="CY36" s="16"/>
      <c r="CZ36" s="16"/>
      <c r="DA36" s="16"/>
      <c r="DB36" s="3"/>
      <c r="DC36" s="25"/>
      <c r="DD36" s="25"/>
      <c r="DE36" s="25"/>
      <c r="DF36" s="16"/>
      <c r="DG36" s="16"/>
      <c r="DH36" s="24"/>
      <c r="DI36" s="8"/>
      <c r="DJ36" s="16"/>
      <c r="DK36" s="16"/>
      <c r="DL36" s="16"/>
      <c r="DM36" s="3"/>
      <c r="DN36" s="25"/>
      <c r="DO36" s="25"/>
      <c r="DP36" s="25"/>
      <c r="DQ36" s="16"/>
      <c r="DR36" s="16"/>
      <c r="DS36" s="24"/>
      <c r="DT36" s="8"/>
      <c r="DU36" s="16"/>
      <c r="DV36" s="16"/>
      <c r="DW36" s="16"/>
      <c r="DX36" s="3"/>
      <c r="DY36" s="25"/>
      <c r="DZ36" s="25"/>
      <c r="EA36" s="25"/>
      <c r="EB36" s="16"/>
      <c r="EC36" s="16"/>
      <c r="ED36" s="24"/>
      <c r="EE36" s="8"/>
      <c r="EF36" s="16"/>
      <c r="EG36" s="16"/>
      <c r="EH36" s="16"/>
      <c r="EI36" s="3"/>
      <c r="EJ36" s="25"/>
      <c r="EK36" s="25"/>
      <c r="EL36" s="25"/>
      <c r="EM36" s="16"/>
      <c r="EN36" s="16"/>
      <c r="EO36" s="24"/>
      <c r="EP36" s="8"/>
      <c r="EQ36" s="16"/>
      <c r="ER36" s="16"/>
      <c r="ES36" s="16"/>
      <c r="ET36" s="3"/>
      <c r="EU36" s="25"/>
      <c r="EV36" s="25"/>
      <c r="EW36" s="25"/>
      <c r="EX36" s="16"/>
      <c r="EY36" s="16"/>
      <c r="EZ36" s="24"/>
      <c r="FA36" s="8"/>
      <c r="FB36" s="16"/>
      <c r="FC36" s="16"/>
      <c r="FD36" s="16"/>
      <c r="FE36" s="3"/>
      <c r="FF36" s="25"/>
      <c r="FG36" s="25"/>
      <c r="FH36" s="25"/>
      <c r="FI36" s="16"/>
      <c r="FJ36" s="16"/>
      <c r="FK36" s="24"/>
      <c r="FL36" s="8"/>
      <c r="FM36" s="16"/>
      <c r="FN36" s="16"/>
      <c r="FO36" s="16"/>
      <c r="FP36" s="3"/>
      <c r="FQ36" s="25"/>
      <c r="FR36" s="25"/>
      <c r="FS36" s="25"/>
      <c r="FT36" s="16"/>
      <c r="FU36" s="16"/>
      <c r="FV36" s="24"/>
      <c r="FW36" s="8"/>
      <c r="FX36" s="16"/>
      <c r="FY36" s="16"/>
      <c r="FZ36" s="16"/>
      <c r="GA36" s="3"/>
      <c r="GB36" s="25"/>
      <c r="GC36" s="25"/>
      <c r="GD36" s="25"/>
      <c r="GE36" s="16"/>
      <c r="GF36" s="16"/>
      <c r="GG36" s="24"/>
      <c r="GH36" s="8"/>
      <c r="GI36" s="16"/>
      <c r="GJ36" s="16"/>
      <c r="GK36" s="16"/>
      <c r="GL36" s="3"/>
      <c r="GM36" s="25"/>
      <c r="GN36" s="25"/>
      <c r="GO36" s="25"/>
      <c r="GP36" s="16"/>
      <c r="GQ36" s="16"/>
      <c r="GR36" s="24"/>
      <c r="GS36" s="8"/>
      <c r="GT36" s="16"/>
      <c r="GU36" s="16"/>
      <c r="GV36" s="16"/>
      <c r="GW36" s="3"/>
      <c r="GX36" s="25"/>
      <c r="GY36" s="25"/>
      <c r="GZ36" s="25"/>
      <c r="HA36" s="16"/>
      <c r="HB36" s="16"/>
      <c r="HC36" s="24"/>
      <c r="HD36" s="8"/>
      <c r="HE36" s="16"/>
      <c r="HF36" s="16"/>
      <c r="HG36" s="16"/>
      <c r="HH36" s="3"/>
      <c r="HI36" s="25"/>
      <c r="HJ36" s="25"/>
      <c r="HK36" s="25"/>
      <c r="HL36" s="16"/>
      <c r="HM36" s="16"/>
      <c r="HN36" s="24"/>
      <c r="HO36" s="8"/>
      <c r="HP36" s="16"/>
      <c r="HQ36" s="16"/>
      <c r="HR36" s="16"/>
      <c r="HS36" s="3"/>
      <c r="HT36" s="25"/>
      <c r="HU36" s="25"/>
      <c r="HV36" s="25"/>
      <c r="HW36" s="16"/>
      <c r="HX36" s="16"/>
      <c r="HY36" s="24"/>
      <c r="HZ36" s="8"/>
      <c r="IA36" s="16"/>
      <c r="IB36" s="16"/>
      <c r="IC36" s="16"/>
      <c r="ID36" s="3"/>
      <c r="IE36" s="25"/>
      <c r="IF36" s="25"/>
      <c r="IG36" s="25"/>
      <c r="IH36" s="16"/>
      <c r="II36" s="16"/>
      <c r="IJ36" s="24"/>
      <c r="IK36" s="8"/>
      <c r="IL36" s="16"/>
    </row>
    <row r="37" spans="1:246" ht="12.75" customHeight="1" x14ac:dyDescent="0.3">
      <c r="A37" s="2">
        <v>33</v>
      </c>
      <c r="B37" s="8" t="s">
        <v>123</v>
      </c>
      <c r="C37" s="16" t="s">
        <v>124</v>
      </c>
      <c r="D37" t="s">
        <v>125</v>
      </c>
      <c r="E37" s="16" t="s">
        <v>126</v>
      </c>
      <c r="F37" s="3" t="s">
        <v>23</v>
      </c>
      <c r="G37" s="9">
        <v>0.16878472222222221</v>
      </c>
      <c r="H37" s="3"/>
      <c r="I37" s="3" t="s">
        <v>127</v>
      </c>
      <c r="J37" s="24">
        <f>COUNTIF(A5:G477,D29)</f>
        <v>1</v>
      </c>
      <c r="K37" s="16"/>
      <c r="L37" s="24">
        <v>16</v>
      </c>
      <c r="M37" s="8"/>
      <c r="N37" s="16"/>
      <c r="O37" s="16"/>
      <c r="P37" s="16"/>
      <c r="Q37" s="16"/>
      <c r="R37" s="3"/>
      <c r="S37" s="24"/>
      <c r="T37" s="25"/>
      <c r="U37" s="25"/>
      <c r="V37" s="16"/>
      <c r="W37" s="16"/>
      <c r="X37" s="24"/>
      <c r="Y37" s="8"/>
      <c r="Z37" s="16"/>
      <c r="AA37" s="16"/>
      <c r="AB37" s="16"/>
      <c r="AC37" s="3"/>
      <c r="AD37" s="25"/>
      <c r="AE37" s="25"/>
      <c r="AF37" s="25"/>
      <c r="AG37" s="16"/>
      <c r="AH37" s="16"/>
      <c r="AI37" s="24"/>
      <c r="AJ37" s="8"/>
      <c r="AK37" s="16"/>
      <c r="AL37" s="16"/>
      <c r="AM37" s="16"/>
      <c r="AN37" s="3"/>
      <c r="AO37" s="25"/>
      <c r="AP37" s="25"/>
      <c r="AQ37" s="25"/>
      <c r="AR37" s="16"/>
      <c r="AS37" s="16"/>
      <c r="AT37" s="24"/>
      <c r="AU37" s="8"/>
      <c r="AV37" s="16"/>
      <c r="AW37" s="16"/>
      <c r="AX37" s="16"/>
      <c r="AY37" s="3"/>
      <c r="AZ37" s="25"/>
      <c r="BA37" s="25"/>
      <c r="BB37" s="25"/>
      <c r="BC37" s="16"/>
      <c r="BD37" s="16"/>
      <c r="BE37" s="24"/>
      <c r="BF37" s="8"/>
      <c r="BG37" s="16"/>
      <c r="BH37" s="16"/>
      <c r="BI37" s="16"/>
      <c r="BJ37" s="3"/>
      <c r="BK37" s="25"/>
      <c r="BL37" s="25"/>
      <c r="BM37" s="25"/>
      <c r="BN37" s="16"/>
      <c r="BO37" s="16"/>
      <c r="BP37" s="24"/>
      <c r="BQ37" s="8"/>
      <c r="BR37" s="16"/>
      <c r="BS37" s="16"/>
      <c r="BT37" s="16"/>
      <c r="BU37" s="3"/>
      <c r="BV37" s="25"/>
      <c r="BW37" s="25"/>
      <c r="BX37" s="25"/>
      <c r="BY37" s="16"/>
      <c r="BZ37" s="16"/>
      <c r="CA37" s="24"/>
      <c r="CB37" s="8"/>
      <c r="CC37" s="16"/>
      <c r="CD37" s="16"/>
      <c r="CE37" s="16"/>
      <c r="CF37" s="3"/>
      <c r="CG37" s="25"/>
      <c r="CH37" s="25"/>
      <c r="CI37" s="25"/>
      <c r="CJ37" s="16"/>
      <c r="CK37" s="16"/>
      <c r="CL37" s="24"/>
      <c r="CM37" s="8"/>
      <c r="CN37" s="16"/>
      <c r="CO37" s="16"/>
      <c r="CP37" s="16"/>
      <c r="CQ37" s="3"/>
      <c r="CR37" s="25"/>
      <c r="CS37" s="25"/>
      <c r="CT37" s="25"/>
      <c r="CU37" s="16"/>
      <c r="CV37" s="16"/>
      <c r="CW37" s="24"/>
      <c r="CX37" s="8"/>
      <c r="CY37" s="16"/>
      <c r="CZ37" s="16"/>
      <c r="DA37" s="16"/>
      <c r="DB37" s="3"/>
      <c r="DC37" s="25"/>
      <c r="DD37" s="25"/>
      <c r="DE37" s="25"/>
      <c r="DF37" s="16"/>
      <c r="DG37" s="16"/>
      <c r="DH37" s="24"/>
      <c r="DI37" s="8"/>
      <c r="DJ37" s="16"/>
      <c r="DK37" s="16"/>
      <c r="DL37" s="16"/>
      <c r="DM37" s="3"/>
      <c r="DN37" s="25"/>
      <c r="DO37" s="25"/>
      <c r="DP37" s="25"/>
      <c r="DQ37" s="16"/>
      <c r="DR37" s="16"/>
      <c r="DS37" s="24"/>
      <c r="DT37" s="8"/>
      <c r="DU37" s="16"/>
      <c r="DV37" s="16"/>
      <c r="DW37" s="16"/>
      <c r="DX37" s="3"/>
      <c r="DY37" s="25"/>
      <c r="DZ37" s="25"/>
      <c r="EA37" s="25"/>
      <c r="EB37" s="16"/>
      <c r="EC37" s="16"/>
      <c r="ED37" s="24"/>
      <c r="EE37" s="8"/>
      <c r="EF37" s="16"/>
      <c r="EG37" s="16"/>
      <c r="EH37" s="16"/>
      <c r="EI37" s="3"/>
      <c r="EJ37" s="25"/>
      <c r="EK37" s="25"/>
      <c r="EL37" s="25"/>
      <c r="EM37" s="16"/>
      <c r="EN37" s="16"/>
      <c r="EO37" s="24"/>
      <c r="EP37" s="8"/>
      <c r="EQ37" s="16"/>
      <c r="ER37" s="16"/>
      <c r="ES37" s="16"/>
      <c r="ET37" s="3"/>
      <c r="EU37" s="25"/>
      <c r="EV37" s="25"/>
      <c r="EW37" s="25"/>
      <c r="EX37" s="16"/>
      <c r="EY37" s="16"/>
      <c r="EZ37" s="24"/>
      <c r="FA37" s="8"/>
      <c r="FB37" s="16"/>
      <c r="FC37" s="16"/>
      <c r="FD37" s="16"/>
      <c r="FE37" s="3"/>
      <c r="FF37" s="25"/>
      <c r="FG37" s="25"/>
      <c r="FH37" s="25"/>
      <c r="FI37" s="16"/>
      <c r="FJ37" s="16"/>
      <c r="FK37" s="24"/>
      <c r="FL37" s="8"/>
      <c r="FM37" s="16"/>
      <c r="FN37" s="16"/>
      <c r="FO37" s="16"/>
      <c r="FP37" s="3"/>
      <c r="FQ37" s="25"/>
      <c r="FR37" s="25"/>
      <c r="FS37" s="25"/>
      <c r="FT37" s="16"/>
      <c r="FU37" s="16"/>
      <c r="FV37" s="24"/>
      <c r="FW37" s="8"/>
      <c r="FX37" s="16"/>
      <c r="FY37" s="16"/>
      <c r="FZ37" s="16"/>
      <c r="GA37" s="3"/>
      <c r="GB37" s="25"/>
      <c r="GC37" s="25"/>
      <c r="GD37" s="25"/>
      <c r="GE37" s="16"/>
      <c r="GF37" s="16"/>
      <c r="GG37" s="24"/>
      <c r="GH37" s="8"/>
      <c r="GI37" s="16"/>
      <c r="GJ37" s="16"/>
      <c r="GK37" s="16"/>
      <c r="GL37" s="3"/>
      <c r="GM37" s="25"/>
      <c r="GN37" s="25"/>
      <c r="GO37" s="25"/>
      <c r="GP37" s="16"/>
      <c r="GQ37" s="16"/>
      <c r="GR37" s="24"/>
      <c r="GS37" s="8"/>
      <c r="GT37" s="16"/>
      <c r="GU37" s="16"/>
      <c r="GV37" s="16"/>
      <c r="GW37" s="3"/>
      <c r="GX37" s="25"/>
      <c r="GY37" s="25"/>
      <c r="GZ37" s="25"/>
      <c r="HA37" s="16"/>
      <c r="HB37" s="16"/>
      <c r="HC37" s="24"/>
      <c r="HD37" s="8"/>
      <c r="HE37" s="16"/>
      <c r="HF37" s="16"/>
      <c r="HG37" s="16"/>
      <c r="HH37" s="3"/>
      <c r="HI37" s="25"/>
      <c r="HJ37" s="25"/>
      <c r="HK37" s="25"/>
      <c r="HL37" s="16"/>
      <c r="HM37" s="16"/>
      <c r="HN37" s="24"/>
      <c r="HO37" s="8"/>
      <c r="HP37" s="16"/>
      <c r="HQ37" s="16"/>
      <c r="HR37" s="16"/>
      <c r="HS37" s="3"/>
      <c r="HT37" s="25"/>
      <c r="HU37" s="25"/>
      <c r="HV37" s="25"/>
      <c r="HW37" s="16"/>
      <c r="HX37" s="16"/>
      <c r="HY37" s="24"/>
      <c r="HZ37" s="8"/>
      <c r="IA37" s="16"/>
      <c r="IB37" s="16"/>
      <c r="IC37" s="16"/>
      <c r="ID37" s="3"/>
      <c r="IE37" s="25"/>
      <c r="IF37" s="25"/>
      <c r="IG37" s="25"/>
      <c r="IH37" s="16"/>
      <c r="II37" s="16"/>
      <c r="IJ37" s="24"/>
      <c r="IK37" s="8"/>
      <c r="IL37" s="16"/>
    </row>
    <row r="38" spans="1:246" s="3" customFormat="1" ht="12.75" customHeight="1" x14ac:dyDescent="0.3">
      <c r="A38" s="2">
        <v>34</v>
      </c>
      <c r="B38" s="8" t="s">
        <v>128</v>
      </c>
      <c r="C38" s="16" t="s">
        <v>129</v>
      </c>
      <c r="D38" s="3" t="s">
        <v>130</v>
      </c>
      <c r="E38" s="16" t="s">
        <v>131</v>
      </c>
      <c r="F38" s="3" t="s">
        <v>23</v>
      </c>
      <c r="G38" s="9">
        <v>0.17349537037037038</v>
      </c>
      <c r="I38" s="3" t="s">
        <v>125</v>
      </c>
      <c r="J38" s="24">
        <f>COUNTIF(A6:G478,D37)</f>
        <v>2</v>
      </c>
      <c r="K38" s="16"/>
      <c r="L38" s="24">
        <v>17</v>
      </c>
      <c r="M38" s="8"/>
      <c r="N38" s="16"/>
      <c r="O38" s="16"/>
      <c r="P38" s="16"/>
      <c r="Q38" s="16"/>
      <c r="S38" s="24"/>
    </row>
    <row r="39" spans="1:246" s="3" customFormat="1" ht="12.75" customHeight="1" x14ac:dyDescent="0.25">
      <c r="A39" s="24">
        <v>35</v>
      </c>
      <c r="B39" s="8" t="s">
        <v>132</v>
      </c>
      <c r="C39" s="16" t="s">
        <v>133</v>
      </c>
      <c r="D39" s="16" t="s">
        <v>134</v>
      </c>
      <c r="E39" s="16" t="s">
        <v>135</v>
      </c>
      <c r="F39" s="3" t="s">
        <v>23</v>
      </c>
      <c r="G39" s="9">
        <v>0.21858796296296296</v>
      </c>
      <c r="I39" s="3" t="s">
        <v>136</v>
      </c>
      <c r="J39" s="24">
        <f>COUNTIF(A7:G479,D74)</f>
        <v>2</v>
      </c>
      <c r="K39" s="16"/>
      <c r="L39" s="24">
        <v>18</v>
      </c>
      <c r="M39" s="8"/>
      <c r="N39" s="16"/>
      <c r="O39" s="16"/>
      <c r="P39" s="16"/>
      <c r="Q39" s="16"/>
      <c r="S39" s="24"/>
    </row>
    <row r="40" spans="1:246" s="3" customFormat="1" ht="12.75" customHeight="1" x14ac:dyDescent="0.25">
      <c r="A40" s="24">
        <v>36</v>
      </c>
      <c r="B40" s="8" t="s">
        <v>137</v>
      </c>
      <c r="C40" s="16" t="s">
        <v>138</v>
      </c>
      <c r="D40" s="3" t="s">
        <v>21</v>
      </c>
      <c r="E40" s="3" t="s">
        <v>22</v>
      </c>
      <c r="F40" s="3" t="s">
        <v>23</v>
      </c>
      <c r="G40" s="9">
        <v>0.18039351851851851</v>
      </c>
      <c r="I40" s="3" t="s">
        <v>139</v>
      </c>
      <c r="J40" s="24">
        <f>COUNTIF(A8:G480,D71)</f>
        <v>1</v>
      </c>
      <c r="K40" s="16"/>
      <c r="L40" s="24">
        <v>19</v>
      </c>
      <c r="M40" s="8"/>
      <c r="N40" s="16"/>
      <c r="O40" s="16"/>
      <c r="P40" s="16"/>
      <c r="S40" s="24"/>
    </row>
    <row r="41" spans="1:246" s="3" customFormat="1" ht="12.75" customHeight="1" x14ac:dyDescent="0.25">
      <c r="A41" s="24">
        <v>37</v>
      </c>
      <c r="B41" s="8" t="s">
        <v>140</v>
      </c>
      <c r="C41" s="16" t="s">
        <v>141</v>
      </c>
      <c r="D41" s="3" t="s">
        <v>91</v>
      </c>
      <c r="E41" s="3" t="s">
        <v>99</v>
      </c>
      <c r="F41" s="3" t="s">
        <v>23</v>
      </c>
      <c r="G41" s="9">
        <v>0.16722222222222222</v>
      </c>
      <c r="I41" s="3" t="s">
        <v>130</v>
      </c>
      <c r="J41" s="24">
        <f>COUNTIF(A9:G481,D38)</f>
        <v>14</v>
      </c>
      <c r="K41" s="16"/>
      <c r="L41" s="24">
        <v>20</v>
      </c>
      <c r="M41" s="8"/>
      <c r="N41" s="16"/>
      <c r="O41" s="16"/>
      <c r="P41" s="16"/>
      <c r="S41" s="24"/>
    </row>
    <row r="42" spans="1:246" s="3" customFormat="1" ht="12.75" customHeight="1" x14ac:dyDescent="0.25">
      <c r="A42" s="26">
        <v>38</v>
      </c>
      <c r="B42" s="11" t="s">
        <v>142</v>
      </c>
      <c r="C42" s="23" t="s">
        <v>143</v>
      </c>
      <c r="D42" s="23" t="s">
        <v>66</v>
      </c>
      <c r="E42" s="12" t="s">
        <v>67</v>
      </c>
      <c r="F42" s="12" t="s">
        <v>23</v>
      </c>
      <c r="G42" s="13">
        <v>0.17327546296296295</v>
      </c>
      <c r="I42" s="3" t="s">
        <v>144</v>
      </c>
      <c r="J42" s="24">
        <f>COUNTIF(A10:G482,D39)</f>
        <v>2</v>
      </c>
      <c r="K42" s="16"/>
      <c r="L42" s="24">
        <v>21</v>
      </c>
      <c r="M42" s="8"/>
      <c r="N42" s="16"/>
      <c r="O42" s="16"/>
      <c r="P42" s="16"/>
      <c r="S42" s="24"/>
    </row>
    <row r="43" spans="1:246" s="3" customFormat="1" ht="12.75" customHeight="1" x14ac:dyDescent="0.25">
      <c r="A43" s="24">
        <v>39</v>
      </c>
      <c r="B43" s="8" t="s">
        <v>145</v>
      </c>
      <c r="C43" s="16" t="s">
        <v>146</v>
      </c>
      <c r="D43" s="3" t="s">
        <v>120</v>
      </c>
      <c r="E43" s="3" t="s">
        <v>22</v>
      </c>
      <c r="F43" s="3" t="s">
        <v>23</v>
      </c>
      <c r="G43" s="9">
        <v>0.18266203703703704</v>
      </c>
      <c r="I43" s="16" t="s">
        <v>147</v>
      </c>
      <c r="J43" s="24">
        <f>COUNTIF(A11:G483,D60)</f>
        <v>7</v>
      </c>
      <c r="K43" s="16"/>
      <c r="L43" s="24">
        <v>22</v>
      </c>
      <c r="S43" s="24"/>
    </row>
    <row r="44" spans="1:246" s="3" customFormat="1" ht="12.75" customHeight="1" x14ac:dyDescent="0.25">
      <c r="A44" s="24">
        <v>40</v>
      </c>
      <c r="B44" s="8" t="s">
        <v>148</v>
      </c>
      <c r="C44" s="16" t="s">
        <v>149</v>
      </c>
      <c r="D44" s="3" t="s">
        <v>115</v>
      </c>
      <c r="E44" s="3" t="s">
        <v>150</v>
      </c>
      <c r="F44" s="3" t="s">
        <v>23</v>
      </c>
      <c r="G44" s="9">
        <v>0.17791666666666667</v>
      </c>
      <c r="I44" s="16" t="s">
        <v>151</v>
      </c>
      <c r="J44" s="24">
        <f>COUNTIF(A12:G484,D82)</f>
        <v>19</v>
      </c>
      <c r="K44" s="16"/>
      <c r="L44" s="24">
        <v>23</v>
      </c>
      <c r="S44" s="24"/>
    </row>
    <row r="45" spans="1:246" s="3" customFormat="1" ht="12.75" customHeight="1" x14ac:dyDescent="0.25">
      <c r="A45" s="24">
        <v>41</v>
      </c>
      <c r="B45" s="8" t="s">
        <v>152</v>
      </c>
      <c r="C45" s="16" t="s">
        <v>153</v>
      </c>
      <c r="D45" s="16" t="s">
        <v>91</v>
      </c>
      <c r="E45" s="16" t="s">
        <v>99</v>
      </c>
      <c r="F45" s="3" t="s">
        <v>23</v>
      </c>
      <c r="G45" s="9">
        <v>0.18299768518518519</v>
      </c>
      <c r="I45" s="16" t="s">
        <v>154</v>
      </c>
      <c r="J45" s="24">
        <f>COUNTIF(A12:G484,D61)</f>
        <v>1</v>
      </c>
      <c r="L45" s="24">
        <v>24</v>
      </c>
      <c r="S45" s="24"/>
    </row>
    <row r="46" spans="1:246" s="3" customFormat="1" ht="12.75" customHeight="1" x14ac:dyDescent="0.25">
      <c r="A46" s="24">
        <v>42</v>
      </c>
      <c r="B46" s="8" t="s">
        <v>155</v>
      </c>
      <c r="C46" s="16" t="s">
        <v>156</v>
      </c>
      <c r="D46" s="16" t="s">
        <v>157</v>
      </c>
      <c r="E46" s="16" t="s">
        <v>22</v>
      </c>
      <c r="F46" s="3" t="s">
        <v>23</v>
      </c>
      <c r="G46" s="9">
        <v>0.18009259259259258</v>
      </c>
      <c r="I46" s="3" t="s">
        <v>158</v>
      </c>
      <c r="J46" s="24">
        <f>COUNTIF(A13:G485,D65)</f>
        <v>6</v>
      </c>
      <c r="L46" s="24">
        <v>25</v>
      </c>
      <c r="S46" s="24"/>
    </row>
    <row r="47" spans="1:246" ht="12.75" customHeight="1" x14ac:dyDescent="0.3">
      <c r="A47" s="24">
        <v>43</v>
      </c>
      <c r="B47" s="8" t="s">
        <v>159</v>
      </c>
      <c r="C47" s="16" t="s">
        <v>160</v>
      </c>
      <c r="D47" s="16" t="s">
        <v>157</v>
      </c>
      <c r="E47" s="16" t="s">
        <v>22</v>
      </c>
      <c r="F47" s="3" t="s">
        <v>23</v>
      </c>
      <c r="G47" s="9">
        <v>0.1972800925925926</v>
      </c>
      <c r="I47" s="16" t="s">
        <v>161</v>
      </c>
      <c r="J47" s="24">
        <f>COUNTIF(A14:G486,D66)</f>
        <v>4</v>
      </c>
      <c r="K47" s="3"/>
      <c r="L47" s="24">
        <v>26</v>
      </c>
      <c r="M47" s="3"/>
      <c r="N47" s="3"/>
      <c r="O47" s="3"/>
      <c r="P47" s="3"/>
      <c r="Q47" s="3"/>
      <c r="R47" s="3"/>
    </row>
    <row r="48" spans="1:246" ht="12.75" customHeight="1" x14ac:dyDescent="0.3">
      <c r="A48" s="24">
        <v>44</v>
      </c>
      <c r="B48" s="8" t="s">
        <v>162</v>
      </c>
      <c r="C48" s="16" t="s">
        <v>163</v>
      </c>
      <c r="D48" s="16" t="s">
        <v>62</v>
      </c>
      <c r="E48" s="16" t="s">
        <v>63</v>
      </c>
      <c r="F48" s="3" t="s">
        <v>23</v>
      </c>
      <c r="G48" s="9">
        <v>0.1741550925925926</v>
      </c>
      <c r="I48" s="16" t="s">
        <v>164</v>
      </c>
      <c r="J48" s="24">
        <f>COUNTIF(A14:G486,D78)</f>
        <v>3</v>
      </c>
      <c r="K48" s="3"/>
      <c r="L48" s="24">
        <v>27</v>
      </c>
      <c r="M48" s="3"/>
      <c r="N48" s="3"/>
      <c r="O48" s="3"/>
      <c r="P48" s="3"/>
      <c r="Q48" s="3"/>
    </row>
    <row r="49" spans="1:19" ht="12.75" customHeight="1" x14ac:dyDescent="0.3">
      <c r="A49" s="24">
        <v>45</v>
      </c>
      <c r="B49" s="8" t="s">
        <v>165</v>
      </c>
      <c r="C49" s="16" t="s">
        <v>166</v>
      </c>
      <c r="D49" s="16" t="s">
        <v>157</v>
      </c>
      <c r="E49" s="16" t="s">
        <v>22</v>
      </c>
      <c r="F49" s="3" t="s">
        <v>23</v>
      </c>
      <c r="G49" s="9">
        <v>0.20159722222222223</v>
      </c>
      <c r="I49" s="16" t="s">
        <v>167</v>
      </c>
      <c r="J49" s="24">
        <f>COUNTIF(A15:G487,D90)</f>
        <v>4</v>
      </c>
      <c r="K49" s="3"/>
      <c r="L49" s="24">
        <v>28</v>
      </c>
      <c r="M49" s="3"/>
      <c r="N49" s="3"/>
      <c r="O49" s="3"/>
      <c r="P49" s="3"/>
    </row>
    <row r="50" spans="1:19" ht="12.75" customHeight="1" x14ac:dyDescent="0.3">
      <c r="A50" s="24">
        <v>46</v>
      </c>
      <c r="B50" s="8" t="s">
        <v>168</v>
      </c>
      <c r="C50" s="16" t="s">
        <v>169</v>
      </c>
      <c r="D50" s="16" t="s">
        <v>58</v>
      </c>
      <c r="E50" s="16" t="s">
        <v>22</v>
      </c>
      <c r="F50" s="3" t="s">
        <v>23</v>
      </c>
      <c r="G50" s="9">
        <v>0.17934027777777778</v>
      </c>
      <c r="H50" s="3"/>
      <c r="I50" s="16" t="s">
        <v>170</v>
      </c>
      <c r="J50" s="24">
        <f>COUNTIF(A16:G488,D91)</f>
        <v>8</v>
      </c>
      <c r="K50" s="3"/>
      <c r="L50" s="24">
        <v>29</v>
      </c>
      <c r="M50" s="3"/>
      <c r="N50" s="3"/>
      <c r="O50" s="3"/>
      <c r="P50" s="3"/>
    </row>
    <row r="51" spans="1:19" s="3" customFormat="1" ht="12.75" customHeight="1" x14ac:dyDescent="0.3">
      <c r="A51" s="24">
        <v>47</v>
      </c>
      <c r="B51" s="8" t="s">
        <v>171</v>
      </c>
      <c r="C51" s="16" t="s">
        <v>172</v>
      </c>
      <c r="D51" s="16" t="s">
        <v>62</v>
      </c>
      <c r="E51" s="16" t="s">
        <v>63</v>
      </c>
      <c r="F51" s="3" t="s">
        <v>23</v>
      </c>
      <c r="G51" s="9">
        <v>0.18050925925925926</v>
      </c>
      <c r="H51"/>
      <c r="I51" s="16" t="s">
        <v>173</v>
      </c>
      <c r="J51" s="24">
        <f>COUNTIF(A17:G489,D103)</f>
        <v>8</v>
      </c>
      <c r="L51" s="24">
        <v>30</v>
      </c>
      <c r="Q51"/>
      <c r="R51"/>
      <c r="S51" s="24"/>
    </row>
    <row r="52" spans="1:19" ht="12.75" customHeight="1" x14ac:dyDescent="0.3">
      <c r="A52" s="24">
        <v>48</v>
      </c>
      <c r="B52" s="8" t="s">
        <v>174</v>
      </c>
      <c r="C52" s="16" t="s">
        <v>175</v>
      </c>
      <c r="D52" s="3" t="s">
        <v>21</v>
      </c>
      <c r="E52" s="16" t="s">
        <v>22</v>
      </c>
      <c r="F52" s="3" t="s">
        <v>23</v>
      </c>
      <c r="G52" s="9">
        <v>0.17158564814814814</v>
      </c>
      <c r="I52" s="16" t="s">
        <v>176</v>
      </c>
      <c r="J52" s="24">
        <f>COUNTIF(A18:G490,D106)</f>
        <v>5</v>
      </c>
      <c r="K52" s="3"/>
      <c r="L52" s="24">
        <v>31</v>
      </c>
      <c r="R52" s="3"/>
    </row>
    <row r="53" spans="1:19" x14ac:dyDescent="0.3">
      <c r="A53" s="24">
        <v>49</v>
      </c>
      <c r="B53" s="8" t="s">
        <v>177</v>
      </c>
      <c r="C53" s="16" t="s">
        <v>178</v>
      </c>
      <c r="D53" s="16" t="s">
        <v>62</v>
      </c>
      <c r="E53" s="16" t="s">
        <v>63</v>
      </c>
      <c r="F53" s="3" t="s">
        <v>23</v>
      </c>
      <c r="G53" s="9">
        <v>0.20043981481481482</v>
      </c>
      <c r="I53" s="16" t="s">
        <v>179</v>
      </c>
      <c r="J53" s="24">
        <f>COUNTIF(A19:G491,D108)</f>
        <v>11</v>
      </c>
      <c r="K53" s="3"/>
      <c r="L53" s="24">
        <v>32</v>
      </c>
      <c r="Q53" s="3"/>
    </row>
    <row r="54" spans="1:19" x14ac:dyDescent="0.3">
      <c r="A54" s="24">
        <v>50</v>
      </c>
      <c r="B54" s="8" t="s">
        <v>180</v>
      </c>
      <c r="C54" s="16" t="s">
        <v>181</v>
      </c>
      <c r="D54" s="16" t="s">
        <v>157</v>
      </c>
      <c r="E54" s="16" t="s">
        <v>22</v>
      </c>
      <c r="F54" s="3" t="s">
        <v>23</v>
      </c>
      <c r="G54" s="9">
        <v>0.17560185185185184</v>
      </c>
      <c r="I54" s="16" t="s">
        <v>182</v>
      </c>
      <c r="J54" s="24">
        <f>COUNTIF(A20:G492,D110)</f>
        <v>1</v>
      </c>
      <c r="L54" s="24">
        <v>33</v>
      </c>
    </row>
    <row r="55" spans="1:19" x14ac:dyDescent="0.3">
      <c r="A55" s="24">
        <v>51</v>
      </c>
      <c r="B55" s="8" t="s">
        <v>183</v>
      </c>
      <c r="C55" s="16" t="s">
        <v>184</v>
      </c>
      <c r="D55" s="16" t="s">
        <v>91</v>
      </c>
      <c r="E55" s="16" t="s">
        <v>99</v>
      </c>
      <c r="F55" s="3" t="s">
        <v>23</v>
      </c>
      <c r="G55" s="9">
        <v>0.19655092592592593</v>
      </c>
      <c r="I55" s="16" t="s">
        <v>185</v>
      </c>
      <c r="J55" s="24">
        <f>COUNTIF(A21:G493,D123)</f>
        <v>1</v>
      </c>
      <c r="L55" s="24">
        <v>34</v>
      </c>
    </row>
    <row r="56" spans="1:19" x14ac:dyDescent="0.3">
      <c r="A56" s="24">
        <v>52</v>
      </c>
      <c r="B56" s="8" t="s">
        <v>186</v>
      </c>
      <c r="C56" s="16" t="s">
        <v>187</v>
      </c>
      <c r="D56" s="16" t="s">
        <v>91</v>
      </c>
      <c r="E56" s="16" t="s">
        <v>99</v>
      </c>
      <c r="F56" s="3" t="s">
        <v>23</v>
      </c>
      <c r="G56" s="9">
        <v>0.1756712962962963</v>
      </c>
      <c r="I56" s="16" t="s">
        <v>188</v>
      </c>
      <c r="J56" s="24">
        <f>COUNTIF(A22:G494,D125)</f>
        <v>16</v>
      </c>
      <c r="L56" s="24">
        <v>35</v>
      </c>
      <c r="M56" s="3"/>
      <c r="N56" s="3"/>
      <c r="O56" s="3"/>
      <c r="P56" s="3"/>
    </row>
    <row r="57" spans="1:19" x14ac:dyDescent="0.3">
      <c r="A57" s="24">
        <v>53</v>
      </c>
      <c r="B57" s="8" t="s">
        <v>189</v>
      </c>
      <c r="C57" s="16" t="s">
        <v>190</v>
      </c>
      <c r="D57" s="16" t="s">
        <v>91</v>
      </c>
      <c r="E57" s="16" t="s">
        <v>99</v>
      </c>
      <c r="F57" s="3" t="s">
        <v>23</v>
      </c>
      <c r="G57" s="9">
        <v>0.19795138888888889</v>
      </c>
      <c r="I57" s="16" t="s">
        <v>191</v>
      </c>
      <c r="J57" s="24">
        <f>COUNTIF(A23:G495,D129)</f>
        <v>4</v>
      </c>
      <c r="L57" s="24">
        <v>36</v>
      </c>
    </row>
    <row r="58" spans="1:19" x14ac:dyDescent="0.3">
      <c r="A58" s="24">
        <v>54</v>
      </c>
      <c r="B58" s="8" t="s">
        <v>192</v>
      </c>
      <c r="C58" s="16" t="s">
        <v>190</v>
      </c>
      <c r="D58" s="16" t="s">
        <v>91</v>
      </c>
      <c r="E58" s="16" t="s">
        <v>99</v>
      </c>
      <c r="F58" s="3" t="s">
        <v>23</v>
      </c>
      <c r="G58" s="9">
        <v>0.21604166666666666</v>
      </c>
      <c r="I58" t="s">
        <v>193</v>
      </c>
      <c r="J58" s="24">
        <f>COUNTIF(A5:G477,D133)</f>
        <v>3</v>
      </c>
      <c r="K58" s="3"/>
      <c r="L58" s="24">
        <v>37</v>
      </c>
    </row>
    <row r="59" spans="1:19" x14ac:dyDescent="0.3">
      <c r="A59" s="24">
        <v>55</v>
      </c>
      <c r="B59" s="8" t="s">
        <v>194</v>
      </c>
      <c r="C59" s="16" t="s">
        <v>195</v>
      </c>
      <c r="D59" s="16" t="s">
        <v>66</v>
      </c>
      <c r="E59" s="3" t="s">
        <v>67</v>
      </c>
      <c r="F59" s="3" t="s">
        <v>23</v>
      </c>
      <c r="G59" s="9">
        <v>0.17420138888888889</v>
      </c>
      <c r="I59" t="s">
        <v>196</v>
      </c>
      <c r="J59" s="24">
        <f>COUNTIF(A25:G497,D141)</f>
        <v>1</v>
      </c>
      <c r="L59" s="24">
        <v>38</v>
      </c>
    </row>
    <row r="60" spans="1:19" x14ac:dyDescent="0.3">
      <c r="A60" s="24">
        <v>56</v>
      </c>
      <c r="B60" s="8" t="s">
        <v>197</v>
      </c>
      <c r="C60" s="16" t="s">
        <v>198</v>
      </c>
      <c r="D60" s="16" t="s">
        <v>147</v>
      </c>
      <c r="E60" s="16" t="s">
        <v>199</v>
      </c>
      <c r="F60" s="3" t="s">
        <v>23</v>
      </c>
      <c r="G60" s="9">
        <v>0.18188657407407408</v>
      </c>
      <c r="I60" t="s">
        <v>200</v>
      </c>
      <c r="J60" s="24">
        <f>COUNTIF(A26:G498,D144)</f>
        <v>1</v>
      </c>
      <c r="L60" s="24">
        <v>39</v>
      </c>
    </row>
    <row r="61" spans="1:19" x14ac:dyDescent="0.3">
      <c r="A61" s="24">
        <v>57</v>
      </c>
      <c r="B61" s="8" t="s">
        <v>201</v>
      </c>
      <c r="C61" s="16" t="s">
        <v>202</v>
      </c>
      <c r="D61" s="16" t="s">
        <v>154</v>
      </c>
      <c r="E61" s="16" t="s">
        <v>203</v>
      </c>
      <c r="F61" s="3" t="s">
        <v>23</v>
      </c>
      <c r="G61" s="9">
        <v>0.17355324074074074</v>
      </c>
      <c r="I61" t="s">
        <v>204</v>
      </c>
      <c r="J61" s="24">
        <f>COUNTIF(A27:G499,D149)</f>
        <v>1</v>
      </c>
      <c r="L61" s="24">
        <v>40</v>
      </c>
    </row>
    <row r="62" spans="1:19" x14ac:dyDescent="0.3">
      <c r="A62" s="24">
        <v>58</v>
      </c>
      <c r="B62" s="8" t="s">
        <v>205</v>
      </c>
      <c r="C62" s="16" t="s">
        <v>206</v>
      </c>
      <c r="D62" s="16" t="s">
        <v>91</v>
      </c>
      <c r="E62" s="16" t="s">
        <v>99</v>
      </c>
      <c r="F62" s="3" t="s">
        <v>23</v>
      </c>
      <c r="G62" s="9">
        <v>0.18141203703703704</v>
      </c>
      <c r="I62" t="s">
        <v>207</v>
      </c>
      <c r="J62" s="24">
        <f>COUNTIF(A28:G500,D157)</f>
        <v>14</v>
      </c>
      <c r="L62" s="24">
        <v>41</v>
      </c>
    </row>
    <row r="63" spans="1:19" x14ac:dyDescent="0.3">
      <c r="A63" s="24">
        <v>59</v>
      </c>
      <c r="B63" s="8" t="s">
        <v>208</v>
      </c>
      <c r="C63" s="16" t="s">
        <v>209</v>
      </c>
      <c r="D63" s="16" t="s">
        <v>91</v>
      </c>
      <c r="E63" s="16" t="s">
        <v>99</v>
      </c>
      <c r="F63" s="3" t="s">
        <v>23</v>
      </c>
      <c r="G63" s="9">
        <v>0.1786574074074074</v>
      </c>
      <c r="I63" t="s">
        <v>210</v>
      </c>
      <c r="J63" s="24">
        <f>COUNTIF(A29:G501,D165)</f>
        <v>2</v>
      </c>
      <c r="L63" s="24">
        <v>42</v>
      </c>
    </row>
    <row r="64" spans="1:19" x14ac:dyDescent="0.3">
      <c r="A64" s="24">
        <v>60</v>
      </c>
      <c r="B64" s="8" t="s">
        <v>211</v>
      </c>
      <c r="C64" s="16" t="s">
        <v>212</v>
      </c>
      <c r="D64" s="16" t="s">
        <v>91</v>
      </c>
      <c r="E64" s="16" t="s">
        <v>99</v>
      </c>
      <c r="F64" s="3" t="s">
        <v>23</v>
      </c>
      <c r="G64" s="9">
        <v>0.19593749999999999</v>
      </c>
      <c r="I64" s="16" t="s">
        <v>213</v>
      </c>
      <c r="J64" s="24">
        <f>COUNTIF(A30:G502,D172)</f>
        <v>1</v>
      </c>
      <c r="L64" s="24">
        <v>43</v>
      </c>
    </row>
    <row r="65" spans="1:19" x14ac:dyDescent="0.3">
      <c r="A65" s="24">
        <v>61</v>
      </c>
      <c r="B65" s="8" t="s">
        <v>214</v>
      </c>
      <c r="C65" s="16" t="s">
        <v>215</v>
      </c>
      <c r="D65" s="16" t="s">
        <v>158</v>
      </c>
      <c r="E65" s="16" t="s">
        <v>216</v>
      </c>
      <c r="F65" s="3" t="s">
        <v>23</v>
      </c>
      <c r="G65" s="9">
        <v>0.18237268518518518</v>
      </c>
      <c r="I65" t="s">
        <v>217</v>
      </c>
      <c r="J65" s="24">
        <f>COUNTIF(A31:G503,D178)</f>
        <v>1</v>
      </c>
      <c r="L65" s="24">
        <v>44</v>
      </c>
    </row>
    <row r="66" spans="1:19" x14ac:dyDescent="0.3">
      <c r="A66" s="24">
        <v>62</v>
      </c>
      <c r="B66" s="8" t="s">
        <v>218</v>
      </c>
      <c r="C66" s="16" t="s">
        <v>219</v>
      </c>
      <c r="D66" s="16" t="s">
        <v>161</v>
      </c>
      <c r="E66" s="16" t="s">
        <v>220</v>
      </c>
      <c r="F66" s="3" t="s">
        <v>23</v>
      </c>
      <c r="G66" s="9">
        <v>0.18482638888888889</v>
      </c>
      <c r="I66" s="3" t="s">
        <v>221</v>
      </c>
      <c r="J66" s="24">
        <f>COUNTIF(A32:G504,D192)</f>
        <v>6</v>
      </c>
      <c r="L66" s="24">
        <v>45</v>
      </c>
    </row>
    <row r="67" spans="1:19" x14ac:dyDescent="0.3">
      <c r="A67" s="24">
        <v>63</v>
      </c>
      <c r="B67" s="8" t="s">
        <v>222</v>
      </c>
      <c r="C67" s="16" t="s">
        <v>223</v>
      </c>
      <c r="D67" s="16" t="s">
        <v>120</v>
      </c>
      <c r="E67" s="16" t="s">
        <v>22</v>
      </c>
      <c r="F67" s="3" t="s">
        <v>23</v>
      </c>
      <c r="G67" s="9">
        <v>0.17921296296296296</v>
      </c>
      <c r="I67" s="3" t="s">
        <v>224</v>
      </c>
      <c r="J67" s="24">
        <f>COUNTIF(A33:G505,D193)</f>
        <v>6</v>
      </c>
      <c r="L67" s="24">
        <v>46</v>
      </c>
    </row>
    <row r="68" spans="1:19" x14ac:dyDescent="0.3">
      <c r="A68" s="24">
        <v>64</v>
      </c>
      <c r="B68" s="8" t="s">
        <v>225</v>
      </c>
      <c r="C68" s="16" t="s">
        <v>226</v>
      </c>
      <c r="D68" s="16" t="s">
        <v>62</v>
      </c>
      <c r="E68" s="16" t="s">
        <v>63</v>
      </c>
      <c r="F68" s="3" t="s">
        <v>23</v>
      </c>
      <c r="G68" s="9">
        <v>0.18292824074074074</v>
      </c>
      <c r="I68" s="3" t="s">
        <v>227</v>
      </c>
      <c r="J68" s="24">
        <f>COUNTIF(A34:G506,D209)</f>
        <v>1</v>
      </c>
      <c r="L68" s="24">
        <v>47</v>
      </c>
    </row>
    <row r="69" spans="1:19" x14ac:dyDescent="0.3">
      <c r="A69" s="24">
        <v>65</v>
      </c>
      <c r="B69" s="8" t="s">
        <v>228</v>
      </c>
      <c r="C69" s="16" t="s">
        <v>229</v>
      </c>
      <c r="D69" s="16" t="s">
        <v>62</v>
      </c>
      <c r="E69" s="16" t="s">
        <v>63</v>
      </c>
      <c r="F69" s="3" t="s">
        <v>23</v>
      </c>
      <c r="G69" s="9">
        <v>0.17957175925925925</v>
      </c>
      <c r="I69" s="16" t="s">
        <v>230</v>
      </c>
      <c r="J69" s="24">
        <f>COUNTIF(A35:G507,D218)</f>
        <v>33</v>
      </c>
      <c r="L69" s="24">
        <v>48</v>
      </c>
    </row>
    <row r="70" spans="1:19" x14ac:dyDescent="0.3">
      <c r="A70" s="24">
        <v>66</v>
      </c>
      <c r="B70" s="8" t="s">
        <v>231</v>
      </c>
      <c r="C70" s="16" t="s">
        <v>232</v>
      </c>
      <c r="D70" s="16" t="s">
        <v>120</v>
      </c>
      <c r="E70" s="16" t="s">
        <v>22</v>
      </c>
      <c r="F70" s="3" t="s">
        <v>23</v>
      </c>
      <c r="G70" s="9">
        <v>0.19918981481481482</v>
      </c>
      <c r="I70" s="16" t="s">
        <v>233</v>
      </c>
      <c r="J70" s="24">
        <f>COUNTIF(A36:G508,D230)</f>
        <v>1</v>
      </c>
      <c r="L70" s="24">
        <v>49</v>
      </c>
    </row>
    <row r="71" spans="1:19" x14ac:dyDescent="0.3">
      <c r="A71" s="24">
        <v>67</v>
      </c>
      <c r="B71" s="8" t="s">
        <v>234</v>
      </c>
      <c r="C71" s="16" t="s">
        <v>235</v>
      </c>
      <c r="D71" s="16" t="s">
        <v>139</v>
      </c>
      <c r="E71" s="16" t="s">
        <v>236</v>
      </c>
      <c r="F71" s="3" t="s">
        <v>24</v>
      </c>
      <c r="G71" s="9">
        <v>0.16494212962962962</v>
      </c>
      <c r="H71" s="20"/>
      <c r="I71" t="s">
        <v>237</v>
      </c>
      <c r="J71" s="24">
        <f>COUNTIF(A37:G509,D246)</f>
        <v>6</v>
      </c>
      <c r="L71" s="24">
        <v>50</v>
      </c>
    </row>
    <row r="72" spans="1:19" s="20" customFormat="1" x14ac:dyDescent="0.3">
      <c r="A72" s="24">
        <v>68</v>
      </c>
      <c r="B72" s="8" t="s">
        <v>238</v>
      </c>
      <c r="C72" s="16" t="s">
        <v>239</v>
      </c>
      <c r="D72" s="16" t="s">
        <v>157</v>
      </c>
      <c r="E72" s="16" t="s">
        <v>22</v>
      </c>
      <c r="F72" s="3" t="s">
        <v>23</v>
      </c>
      <c r="G72" s="9">
        <v>0.1970949074074074</v>
      </c>
      <c r="H72"/>
      <c r="I72" t="s">
        <v>240</v>
      </c>
      <c r="J72" s="24">
        <f>COUNTIF(A38:G510,D253)</f>
        <v>4</v>
      </c>
      <c r="K72"/>
      <c r="L72" s="24">
        <v>51</v>
      </c>
      <c r="M72"/>
      <c r="N72"/>
      <c r="O72"/>
      <c r="P72"/>
      <c r="Q72"/>
      <c r="R72"/>
      <c r="S72" s="17"/>
    </row>
    <row r="73" spans="1:19" x14ac:dyDescent="0.3">
      <c r="A73" s="24">
        <v>69</v>
      </c>
      <c r="B73" s="8" t="s">
        <v>241</v>
      </c>
      <c r="C73" s="16" t="s">
        <v>242</v>
      </c>
      <c r="D73" s="16" t="s">
        <v>66</v>
      </c>
      <c r="E73" s="16" t="s">
        <v>67</v>
      </c>
      <c r="F73" s="3" t="s">
        <v>23</v>
      </c>
      <c r="G73" s="9">
        <v>0.18024305555555556</v>
      </c>
      <c r="I73" t="s">
        <v>243</v>
      </c>
      <c r="J73" s="24">
        <f>COUNTIF(A39:G511,D261)</f>
        <v>4</v>
      </c>
      <c r="L73" s="24">
        <v>52</v>
      </c>
      <c r="R73" s="3"/>
    </row>
    <row r="74" spans="1:19" x14ac:dyDescent="0.3">
      <c r="A74" s="24">
        <v>70</v>
      </c>
      <c r="B74" s="8" t="s">
        <v>244</v>
      </c>
      <c r="C74" s="16" t="s">
        <v>245</v>
      </c>
      <c r="D74" s="16" t="s">
        <v>136</v>
      </c>
      <c r="E74" s="16" t="s">
        <v>246</v>
      </c>
      <c r="F74" s="3" t="s">
        <v>27</v>
      </c>
      <c r="G74" s="9">
        <v>0.16273148148148148</v>
      </c>
      <c r="H74" s="27"/>
      <c r="I74" t="s">
        <v>247</v>
      </c>
      <c r="J74" s="24">
        <f>COUNTIF(A40:G512,D259)</f>
        <v>1</v>
      </c>
      <c r="L74" s="24">
        <v>53</v>
      </c>
      <c r="Q74" s="20"/>
      <c r="R74" s="3"/>
    </row>
    <row r="75" spans="1:19" s="27" customFormat="1" x14ac:dyDescent="0.3">
      <c r="A75" s="24">
        <v>71</v>
      </c>
      <c r="B75" s="8" t="s">
        <v>248</v>
      </c>
      <c r="C75" s="16" t="s">
        <v>249</v>
      </c>
      <c r="D75" s="16" t="s">
        <v>120</v>
      </c>
      <c r="E75" s="16" t="s">
        <v>22</v>
      </c>
      <c r="F75" s="3" t="s">
        <v>23</v>
      </c>
      <c r="G75" s="9">
        <v>0.18394675925925927</v>
      </c>
      <c r="H75"/>
      <c r="I75" t="s">
        <v>250</v>
      </c>
      <c r="J75" s="24">
        <f>COUNTIF(A41:G513,D272)</f>
        <v>5</v>
      </c>
      <c r="K75"/>
      <c r="L75" s="24">
        <v>54</v>
      </c>
      <c r="M75"/>
      <c r="N75"/>
      <c r="O75"/>
      <c r="P75"/>
      <c r="Q75"/>
      <c r="R75"/>
      <c r="S75" s="28"/>
    </row>
    <row r="76" spans="1:19" x14ac:dyDescent="0.3">
      <c r="A76" s="24">
        <v>72</v>
      </c>
      <c r="B76" s="8" t="s">
        <v>251</v>
      </c>
      <c r="C76" s="16" t="s">
        <v>252</v>
      </c>
      <c r="D76" s="16" t="s">
        <v>72</v>
      </c>
      <c r="E76" s="16" t="s">
        <v>73</v>
      </c>
      <c r="F76" s="3" t="s">
        <v>23</v>
      </c>
      <c r="G76" s="9">
        <v>0.17008101851851851</v>
      </c>
      <c r="I76" t="s">
        <v>253</v>
      </c>
      <c r="J76" s="24">
        <f>COUNTIF(A42:G514,D275)</f>
        <v>2</v>
      </c>
      <c r="L76" s="24">
        <v>55</v>
      </c>
      <c r="R76" s="3"/>
    </row>
    <row r="77" spans="1:19" x14ac:dyDescent="0.3">
      <c r="A77" s="24">
        <v>73</v>
      </c>
      <c r="B77" s="8" t="s">
        <v>254</v>
      </c>
      <c r="C77" s="16" t="s">
        <v>255</v>
      </c>
      <c r="D77" s="16" t="s">
        <v>120</v>
      </c>
      <c r="E77" s="16" t="s">
        <v>22</v>
      </c>
      <c r="F77" s="3" t="s">
        <v>23</v>
      </c>
      <c r="G77" s="9">
        <v>0.18105324074074075</v>
      </c>
      <c r="I77" t="s">
        <v>256</v>
      </c>
      <c r="J77" s="24">
        <f>COUNTIF(A42:G514,D286)</f>
        <v>1</v>
      </c>
      <c r="L77" s="24">
        <v>56</v>
      </c>
      <c r="M77" s="20"/>
      <c r="N77" s="20"/>
      <c r="O77" s="20"/>
      <c r="P77" s="20"/>
      <c r="Q77" s="27"/>
    </row>
    <row r="78" spans="1:19" x14ac:dyDescent="0.3">
      <c r="A78" s="24">
        <v>74</v>
      </c>
      <c r="B78" s="8" t="s">
        <v>257</v>
      </c>
      <c r="C78" s="16" t="s">
        <v>258</v>
      </c>
      <c r="D78" s="16" t="s">
        <v>164</v>
      </c>
      <c r="E78" s="16" t="s">
        <v>259</v>
      </c>
      <c r="F78" s="3" t="s">
        <v>23</v>
      </c>
      <c r="G78" s="9">
        <v>0.16826388888888888</v>
      </c>
      <c r="I78" t="s">
        <v>260</v>
      </c>
      <c r="J78" s="24">
        <f>COUNTIF(A43:G515,D278)</f>
        <v>10</v>
      </c>
      <c r="L78" s="24">
        <v>57</v>
      </c>
    </row>
    <row r="79" spans="1:19" x14ac:dyDescent="0.3">
      <c r="A79" s="24">
        <v>75</v>
      </c>
      <c r="B79" s="8" t="s">
        <v>261</v>
      </c>
      <c r="C79" s="16" t="s">
        <v>262</v>
      </c>
      <c r="D79" s="16" t="s">
        <v>91</v>
      </c>
      <c r="E79" s="16" t="s">
        <v>99</v>
      </c>
      <c r="F79" s="3" t="s">
        <v>23</v>
      </c>
      <c r="G79" s="9">
        <v>0.18474537037037037</v>
      </c>
      <c r="I79" t="s">
        <v>263</v>
      </c>
      <c r="J79" s="24">
        <f>COUNTIF(A44:G516,D310)</f>
        <v>2</v>
      </c>
      <c r="L79" s="24">
        <v>58</v>
      </c>
    </row>
    <row r="80" spans="1:19" x14ac:dyDescent="0.3">
      <c r="A80" s="24">
        <v>76</v>
      </c>
      <c r="B80" s="8" t="s">
        <v>264</v>
      </c>
      <c r="C80" s="16" t="s">
        <v>265</v>
      </c>
      <c r="D80" s="16" t="s">
        <v>66</v>
      </c>
      <c r="E80" s="16" t="s">
        <v>67</v>
      </c>
      <c r="F80" s="3" t="s">
        <v>23</v>
      </c>
      <c r="G80" s="9">
        <v>0.18041666666666667</v>
      </c>
      <c r="H80" s="27"/>
      <c r="I80" s="3" t="s">
        <v>266</v>
      </c>
      <c r="J80" s="24">
        <f>COUNTIF(A45:G517,D330)</f>
        <v>4</v>
      </c>
      <c r="L80" s="24">
        <v>59</v>
      </c>
      <c r="M80" s="27"/>
      <c r="N80" s="27"/>
      <c r="O80" s="27"/>
      <c r="P80" s="27"/>
    </row>
    <row r="81" spans="1:19" s="27" customFormat="1" x14ac:dyDescent="0.3">
      <c r="A81" s="24">
        <v>77</v>
      </c>
      <c r="B81" s="8" t="s">
        <v>267</v>
      </c>
      <c r="C81" s="16" t="s">
        <v>268</v>
      </c>
      <c r="D81" s="16" t="s">
        <v>157</v>
      </c>
      <c r="E81" s="16" t="s">
        <v>22</v>
      </c>
      <c r="F81" s="3" t="s">
        <v>23</v>
      </c>
      <c r="G81" s="9">
        <v>0.17155092592592591</v>
      </c>
      <c r="H81"/>
      <c r="I81" t="s">
        <v>269</v>
      </c>
      <c r="J81" s="24">
        <f>COUNTIF(A46:G518,D335)</f>
        <v>1</v>
      </c>
      <c r="K81"/>
      <c r="L81" s="24">
        <v>60</v>
      </c>
      <c r="M81"/>
      <c r="N81"/>
      <c r="O81"/>
      <c r="P81"/>
      <c r="Q81"/>
      <c r="R81"/>
      <c r="S81" s="28"/>
    </row>
    <row r="82" spans="1:19" x14ac:dyDescent="0.3">
      <c r="A82" s="24">
        <v>78</v>
      </c>
      <c r="B82" s="8" t="s">
        <v>270</v>
      </c>
      <c r="C82" s="16" t="s">
        <v>271</v>
      </c>
      <c r="D82" s="16" t="s">
        <v>272</v>
      </c>
      <c r="E82" s="16" t="s">
        <v>273</v>
      </c>
      <c r="F82" s="3" t="s">
        <v>23</v>
      </c>
      <c r="G82" s="9">
        <v>0.1844675925925926</v>
      </c>
      <c r="H82" s="3"/>
      <c r="I82" t="s">
        <v>274</v>
      </c>
      <c r="J82" s="24">
        <f>COUNTIF(A47:G519,D354)</f>
        <v>1</v>
      </c>
      <c r="L82" s="24">
        <v>61</v>
      </c>
      <c r="R82" s="27"/>
    </row>
    <row r="83" spans="1:19" s="3" customFormat="1" x14ac:dyDescent="0.3">
      <c r="A83" s="24">
        <v>79</v>
      </c>
      <c r="B83" s="8" t="s">
        <v>275</v>
      </c>
      <c r="C83" s="16" t="s">
        <v>276</v>
      </c>
      <c r="D83" s="16" t="s">
        <v>91</v>
      </c>
      <c r="E83" s="16" t="s">
        <v>22</v>
      </c>
      <c r="F83" s="3" t="s">
        <v>23</v>
      </c>
      <c r="G83" s="9">
        <v>0.18359953703703705</v>
      </c>
      <c r="I83" s="3" t="s">
        <v>277</v>
      </c>
      <c r="J83" s="24">
        <f>COUNTIF(A48:G520,D357)</f>
        <v>1</v>
      </c>
      <c r="K83"/>
      <c r="L83" s="24">
        <v>62</v>
      </c>
      <c r="M83"/>
      <c r="N83"/>
      <c r="O83"/>
      <c r="P83"/>
      <c r="Q83" s="27"/>
      <c r="R83"/>
      <c r="S83" s="24"/>
    </row>
    <row r="84" spans="1:19" s="3" customFormat="1" x14ac:dyDescent="0.3">
      <c r="A84" s="24">
        <v>80</v>
      </c>
      <c r="B84" s="8" t="s">
        <v>278</v>
      </c>
      <c r="C84" s="16" t="s">
        <v>279</v>
      </c>
      <c r="D84" s="3" t="s">
        <v>130</v>
      </c>
      <c r="E84" s="16" t="s">
        <v>131</v>
      </c>
      <c r="F84" s="3" t="s">
        <v>23</v>
      </c>
      <c r="G84" s="9">
        <v>0.171875</v>
      </c>
      <c r="H84"/>
      <c r="I84" s="3" t="s">
        <v>280</v>
      </c>
      <c r="J84" s="24">
        <f>COUNTIF(A49:G521,D359)</f>
        <v>3</v>
      </c>
      <c r="K84"/>
      <c r="L84" s="24">
        <v>63</v>
      </c>
      <c r="M84"/>
      <c r="N84"/>
      <c r="O84"/>
      <c r="P84"/>
      <c r="Q84"/>
      <c r="S84" s="24"/>
    </row>
    <row r="85" spans="1:19" x14ac:dyDescent="0.3">
      <c r="A85" s="24">
        <v>81</v>
      </c>
      <c r="B85" s="8" t="s">
        <v>281</v>
      </c>
      <c r="C85" s="16" t="s">
        <v>282</v>
      </c>
      <c r="D85" s="16" t="s">
        <v>157</v>
      </c>
      <c r="E85" s="16" t="s">
        <v>22</v>
      </c>
      <c r="F85" s="16" t="s">
        <v>23</v>
      </c>
      <c r="G85" s="9">
        <v>0.18828703703703703</v>
      </c>
      <c r="I85" s="3" t="s">
        <v>283</v>
      </c>
      <c r="J85" s="24">
        <f>COUNTIF(A50:G522,D368)</f>
        <v>4</v>
      </c>
      <c r="L85" s="24">
        <v>64</v>
      </c>
      <c r="Q85" s="3"/>
      <c r="R85" s="3"/>
    </row>
    <row r="86" spans="1:19" x14ac:dyDescent="0.3">
      <c r="A86" s="24">
        <v>82</v>
      </c>
      <c r="B86" s="8" t="s">
        <v>284</v>
      </c>
      <c r="C86" s="16" t="s">
        <v>285</v>
      </c>
      <c r="D86" s="16" t="s">
        <v>91</v>
      </c>
      <c r="E86" s="16" t="s">
        <v>22</v>
      </c>
      <c r="F86" s="3" t="s">
        <v>23</v>
      </c>
      <c r="G86" s="9">
        <v>0.18927083333333333</v>
      </c>
      <c r="H86" s="25"/>
      <c r="I86" s="3" t="s">
        <v>286</v>
      </c>
      <c r="J86" s="24">
        <f>COUNTIF(A51:G523,D452)</f>
        <v>1</v>
      </c>
      <c r="L86" s="24">
        <v>65</v>
      </c>
      <c r="M86" s="27"/>
      <c r="N86" s="27"/>
      <c r="O86" s="27"/>
      <c r="P86" s="27"/>
      <c r="Q86" s="3"/>
    </row>
    <row r="87" spans="1:19" s="3" customFormat="1" x14ac:dyDescent="0.3">
      <c r="A87" s="24">
        <v>83</v>
      </c>
      <c r="B87" s="8" t="s">
        <v>287</v>
      </c>
      <c r="C87" s="16" t="s">
        <v>288</v>
      </c>
      <c r="D87" s="3" t="s">
        <v>21</v>
      </c>
      <c r="E87" s="16" t="s">
        <v>22</v>
      </c>
      <c r="F87" s="3" t="s">
        <v>23</v>
      </c>
      <c r="G87" s="9">
        <v>0.17545138888888889</v>
      </c>
      <c r="H87" s="25"/>
      <c r="I87" s="3" t="s">
        <v>289</v>
      </c>
      <c r="J87" s="24">
        <f>COUNTIF(A51:G523,D396)</f>
        <v>1</v>
      </c>
      <c r="K87"/>
      <c r="L87" s="24">
        <v>66</v>
      </c>
      <c r="M87"/>
      <c r="N87"/>
      <c r="O87"/>
      <c r="P87"/>
      <c r="Q87"/>
      <c r="R87"/>
      <c r="S87" s="24"/>
    </row>
    <row r="88" spans="1:19" s="3" customFormat="1" x14ac:dyDescent="0.3">
      <c r="A88" s="24">
        <v>84</v>
      </c>
      <c r="B88" s="8" t="s">
        <v>290</v>
      </c>
      <c r="C88" s="16" t="s">
        <v>291</v>
      </c>
      <c r="D88" s="16" t="s">
        <v>161</v>
      </c>
      <c r="E88" s="3" t="s">
        <v>220</v>
      </c>
      <c r="F88" s="3" t="s">
        <v>23</v>
      </c>
      <c r="G88" s="9">
        <v>0.19365740740740742</v>
      </c>
      <c r="H88" s="25"/>
      <c r="I88" s="3" t="s">
        <v>292</v>
      </c>
      <c r="J88" s="24">
        <f>COUNTIF(A52:G524,D406)</f>
        <v>5</v>
      </c>
      <c r="K88"/>
      <c r="L88" s="24">
        <v>67</v>
      </c>
      <c r="Q88"/>
      <c r="S88" s="24"/>
    </row>
    <row r="89" spans="1:19" s="3" customFormat="1" x14ac:dyDescent="0.3">
      <c r="A89" s="26">
        <v>85</v>
      </c>
      <c r="B89" s="11" t="s">
        <v>293</v>
      </c>
      <c r="C89" s="23" t="s">
        <v>294</v>
      </c>
      <c r="D89" s="23" t="s">
        <v>66</v>
      </c>
      <c r="E89" s="12" t="s">
        <v>67</v>
      </c>
      <c r="F89" s="12" t="s">
        <v>23</v>
      </c>
      <c r="G89" s="13">
        <v>0.17443287037037036</v>
      </c>
      <c r="H89" s="25"/>
      <c r="I89" s="3" t="s">
        <v>295</v>
      </c>
      <c r="J89" s="24">
        <f>COUNTIF(A52:G524,D424)</f>
        <v>3</v>
      </c>
      <c r="K89"/>
      <c r="L89" s="24">
        <v>68</v>
      </c>
      <c r="S89" s="24"/>
    </row>
    <row r="90" spans="1:19" s="3" customFormat="1" x14ac:dyDescent="0.3">
      <c r="A90" s="24">
        <v>86</v>
      </c>
      <c r="B90" s="8" t="s">
        <v>296</v>
      </c>
      <c r="C90" s="16" t="s">
        <v>297</v>
      </c>
      <c r="D90" s="16" t="s">
        <v>298</v>
      </c>
      <c r="E90" s="16" t="s">
        <v>203</v>
      </c>
      <c r="F90" s="3" t="s">
        <v>23</v>
      </c>
      <c r="G90" s="9">
        <v>0.18680555555555556</v>
      </c>
      <c r="H90" s="25"/>
      <c r="I90" s="3" t="s">
        <v>299</v>
      </c>
      <c r="J90" s="24">
        <f>COUNTIF(A53:G525,D428)</f>
        <v>1</v>
      </c>
      <c r="K90"/>
      <c r="L90" s="24">
        <v>69</v>
      </c>
      <c r="M90"/>
      <c r="N90"/>
      <c r="O90"/>
      <c r="P90"/>
      <c r="S90" s="24"/>
    </row>
    <row r="91" spans="1:19" s="3" customFormat="1" x14ac:dyDescent="0.3">
      <c r="A91" s="24">
        <v>87</v>
      </c>
      <c r="B91" s="8" t="s">
        <v>300</v>
      </c>
      <c r="C91" s="16" t="s">
        <v>301</v>
      </c>
      <c r="D91" s="16" t="s">
        <v>170</v>
      </c>
      <c r="E91" s="16" t="s">
        <v>302</v>
      </c>
      <c r="F91" s="3" t="s">
        <v>23</v>
      </c>
      <c r="G91" s="9">
        <v>0.17501157407407408</v>
      </c>
      <c r="H91" s="25"/>
      <c r="I91" s="3" t="s">
        <v>303</v>
      </c>
      <c r="J91" s="24">
        <f>COUNTIF(A54:G526,D442)</f>
        <v>1</v>
      </c>
      <c r="K91"/>
      <c r="L91" s="24">
        <v>70</v>
      </c>
      <c r="M91"/>
      <c r="N91"/>
      <c r="O91"/>
      <c r="P91"/>
      <c r="S91" s="24"/>
    </row>
    <row r="92" spans="1:19" s="3" customFormat="1" x14ac:dyDescent="0.3">
      <c r="A92" s="24">
        <v>88</v>
      </c>
      <c r="B92" s="8" t="s">
        <v>304</v>
      </c>
      <c r="C92" s="16" t="s">
        <v>305</v>
      </c>
      <c r="D92" s="16" t="s">
        <v>147</v>
      </c>
      <c r="E92" s="16" t="s">
        <v>199</v>
      </c>
      <c r="F92" s="3" t="s">
        <v>23</v>
      </c>
      <c r="G92" s="9">
        <v>0.18265046296296297</v>
      </c>
      <c r="H92" s="25"/>
      <c r="I92" s="3" t="s">
        <v>306</v>
      </c>
      <c r="J92" s="24">
        <f>COUNTIF(A55:G527,D443)</f>
        <v>1</v>
      </c>
      <c r="K92"/>
      <c r="L92" s="24">
        <v>71</v>
      </c>
      <c r="S92" s="24"/>
    </row>
    <row r="93" spans="1:19" s="3" customFormat="1" x14ac:dyDescent="0.3">
      <c r="A93" s="24">
        <v>89</v>
      </c>
      <c r="B93" s="8" t="s">
        <v>307</v>
      </c>
      <c r="C93" s="16" t="s">
        <v>308</v>
      </c>
      <c r="D93" s="16" t="s">
        <v>161</v>
      </c>
      <c r="E93" s="16" t="s">
        <v>220</v>
      </c>
      <c r="F93" s="3" t="s">
        <v>23</v>
      </c>
      <c r="G93" s="9">
        <v>0.17863425925925927</v>
      </c>
      <c r="H93" s="25"/>
      <c r="I93" s="3" t="s">
        <v>309</v>
      </c>
      <c r="J93" s="24">
        <f>COUNTIF(A54:G526,D438)</f>
        <v>1</v>
      </c>
      <c r="K93"/>
      <c r="L93" s="24">
        <v>72</v>
      </c>
      <c r="S93" s="24"/>
    </row>
    <row r="94" spans="1:19" s="3" customFormat="1" x14ac:dyDescent="0.3">
      <c r="A94" s="24">
        <v>90</v>
      </c>
      <c r="B94" s="8" t="s">
        <v>310</v>
      </c>
      <c r="C94" s="16" t="s">
        <v>311</v>
      </c>
      <c r="D94" s="16" t="s">
        <v>120</v>
      </c>
      <c r="E94" s="16" t="s">
        <v>22</v>
      </c>
      <c r="F94" s="3" t="s">
        <v>23</v>
      </c>
      <c r="G94" s="9">
        <v>0.18300925925925926</v>
      </c>
      <c r="H94" s="25"/>
      <c r="I94" s="15" t="s">
        <v>75</v>
      </c>
      <c r="J94" s="15">
        <f>SUM(J22:J93)</f>
        <v>444</v>
      </c>
      <c r="K94"/>
      <c r="L94" s="3" t="s">
        <v>312</v>
      </c>
      <c r="S94" s="24"/>
    </row>
    <row r="95" spans="1:19" s="3" customFormat="1" x14ac:dyDescent="0.3">
      <c r="A95" s="24">
        <v>91</v>
      </c>
      <c r="B95" s="8" t="s">
        <v>313</v>
      </c>
      <c r="C95" s="16" t="s">
        <v>314</v>
      </c>
      <c r="D95" s="16" t="s">
        <v>66</v>
      </c>
      <c r="E95" s="16" t="s">
        <v>67</v>
      </c>
      <c r="F95" s="3" t="s">
        <v>23</v>
      </c>
      <c r="G95" s="9">
        <v>0.18608796296296296</v>
      </c>
      <c r="H95" s="25"/>
      <c r="J95" s="25"/>
      <c r="K95"/>
      <c r="L95"/>
      <c r="S95" s="24"/>
    </row>
    <row r="96" spans="1:19" s="3" customFormat="1" x14ac:dyDescent="0.3">
      <c r="A96" s="24">
        <v>92</v>
      </c>
      <c r="B96" s="8" t="s">
        <v>315</v>
      </c>
      <c r="C96" s="16" t="s">
        <v>316</v>
      </c>
      <c r="D96" s="16" t="s">
        <v>91</v>
      </c>
      <c r="E96" s="16" t="s">
        <v>99</v>
      </c>
      <c r="F96" s="3" t="s">
        <v>23</v>
      </c>
      <c r="G96" s="9">
        <v>0.16719907407407408</v>
      </c>
      <c r="H96" s="25"/>
      <c r="I96" s="4" t="s">
        <v>8</v>
      </c>
      <c r="J96" s="4" t="s">
        <v>17</v>
      </c>
      <c r="K96"/>
      <c r="L96"/>
      <c r="S96" s="24"/>
    </row>
    <row r="97" spans="1:18" s="2" customFormat="1" ht="13.2" customHeight="1" x14ac:dyDescent="0.3">
      <c r="A97" s="2">
        <v>93</v>
      </c>
      <c r="B97" s="8" t="s">
        <v>317</v>
      </c>
      <c r="C97" s="16" t="s">
        <v>318</v>
      </c>
      <c r="D97" s="16" t="s">
        <v>319</v>
      </c>
      <c r="E97" s="16" t="s">
        <v>259</v>
      </c>
      <c r="F97" s="3" t="s">
        <v>23</v>
      </c>
      <c r="G97" s="9">
        <v>0.18668981481481481</v>
      </c>
      <c r="H97" s="25"/>
      <c r="I97" s="3" t="s">
        <v>320</v>
      </c>
      <c r="J97" s="24">
        <v>14</v>
      </c>
      <c r="K97"/>
      <c r="L97" s="20"/>
      <c r="M97" s="3"/>
      <c r="N97" s="3"/>
      <c r="O97" s="3"/>
      <c r="P97" s="3"/>
      <c r="Q97" s="3"/>
      <c r="R97" s="3"/>
    </row>
    <row r="98" spans="1:18" s="2" customFormat="1" ht="13.2" customHeight="1" x14ac:dyDescent="0.3">
      <c r="A98" s="2">
        <v>94</v>
      </c>
      <c r="B98" s="8" t="s">
        <v>321</v>
      </c>
      <c r="C98" s="16" t="s">
        <v>322</v>
      </c>
      <c r="D98" s="16" t="s">
        <v>120</v>
      </c>
      <c r="E98" s="16" t="s">
        <v>22</v>
      </c>
      <c r="F98" s="3" t="s">
        <v>23</v>
      </c>
      <c r="G98" s="9">
        <v>0.18953703703703703</v>
      </c>
      <c r="H98"/>
      <c r="I98" s="3" t="s">
        <v>323</v>
      </c>
      <c r="J98" s="24">
        <v>64</v>
      </c>
      <c r="K98" s="20"/>
      <c r="L98"/>
      <c r="M98" s="3"/>
      <c r="N98" s="3"/>
      <c r="O98" s="3"/>
      <c r="P98" s="3"/>
      <c r="Q98" s="3"/>
      <c r="R98"/>
    </row>
    <row r="99" spans="1:18" s="2" customFormat="1" ht="13.2" customHeight="1" x14ac:dyDescent="0.3">
      <c r="A99" s="2">
        <v>95</v>
      </c>
      <c r="B99" s="8" t="s">
        <v>324</v>
      </c>
      <c r="C99" s="16" t="s">
        <v>325</v>
      </c>
      <c r="D99" s="3" t="s">
        <v>21</v>
      </c>
      <c r="E99" s="16" t="s">
        <v>22</v>
      </c>
      <c r="F99" s="3" t="s">
        <v>23</v>
      </c>
      <c r="G99" s="9">
        <v>0.17405092592592591</v>
      </c>
      <c r="H99"/>
      <c r="I99" s="3" t="s">
        <v>326</v>
      </c>
      <c r="J99" s="24">
        <v>166</v>
      </c>
      <c r="K99"/>
      <c r="L99"/>
      <c r="M99" s="3"/>
      <c r="N99" s="3"/>
      <c r="O99" s="3"/>
      <c r="P99" s="3"/>
      <c r="Q99"/>
      <c r="R99"/>
    </row>
    <row r="100" spans="1:18" s="2" customFormat="1" ht="13.2" customHeight="1" x14ac:dyDescent="0.3">
      <c r="A100" s="2">
        <v>96</v>
      </c>
      <c r="B100" s="8" t="s">
        <v>327</v>
      </c>
      <c r="C100" s="16" t="s">
        <v>328</v>
      </c>
      <c r="D100" s="16" t="s">
        <v>62</v>
      </c>
      <c r="E100" s="16" t="s">
        <v>63</v>
      </c>
      <c r="F100" s="3" t="s">
        <v>23</v>
      </c>
      <c r="G100" s="9">
        <v>0.17776620370370369</v>
      </c>
      <c r="H100"/>
      <c r="I100" s="3" t="s">
        <v>329</v>
      </c>
      <c r="J100" s="24">
        <v>128</v>
      </c>
      <c r="K100"/>
      <c r="L100" s="27"/>
      <c r="M100" s="3"/>
      <c r="N100" s="3"/>
      <c r="O100" s="3"/>
      <c r="P100" s="3"/>
      <c r="Q100"/>
      <c r="R100"/>
    </row>
    <row r="101" spans="1:18" s="2" customFormat="1" ht="13.2" customHeight="1" x14ac:dyDescent="0.3">
      <c r="A101" s="2">
        <v>97</v>
      </c>
      <c r="B101" s="8" t="s">
        <v>330</v>
      </c>
      <c r="C101" s="16" t="s">
        <v>331</v>
      </c>
      <c r="D101" s="16" t="s">
        <v>66</v>
      </c>
      <c r="E101" s="16" t="s">
        <v>67</v>
      </c>
      <c r="F101" s="3" t="s">
        <v>23</v>
      </c>
      <c r="G101" s="9">
        <v>0.19255787037037037</v>
      </c>
      <c r="H101"/>
      <c r="I101" s="3" t="s">
        <v>332</v>
      </c>
      <c r="J101" s="24">
        <v>48</v>
      </c>
      <c r="K101" s="27"/>
      <c r="L101"/>
      <c r="M101" s="3"/>
      <c r="N101" s="3"/>
      <c r="O101" s="3"/>
      <c r="P101" s="3"/>
      <c r="Q101"/>
      <c r="R101"/>
    </row>
    <row r="102" spans="1:18" s="2" customFormat="1" ht="13.2" customHeight="1" x14ac:dyDescent="0.3">
      <c r="A102" s="2">
        <v>98</v>
      </c>
      <c r="B102" s="8" t="s">
        <v>333</v>
      </c>
      <c r="C102" s="16" t="s">
        <v>334</v>
      </c>
      <c r="D102" s="16" t="s">
        <v>91</v>
      </c>
      <c r="E102" s="16" t="s">
        <v>99</v>
      </c>
      <c r="F102" s="3" t="s">
        <v>23</v>
      </c>
      <c r="G102" s="9">
        <v>0.17945601851851853</v>
      </c>
      <c r="H102"/>
      <c r="I102" s="3" t="s">
        <v>335</v>
      </c>
      <c r="J102" s="24">
        <v>15</v>
      </c>
      <c r="K102"/>
      <c r="L102"/>
      <c r="M102"/>
      <c r="N102"/>
      <c r="O102"/>
      <c r="P102"/>
      <c r="Q102"/>
      <c r="R102"/>
    </row>
    <row r="103" spans="1:18" s="2" customFormat="1" ht="13.2" customHeight="1" x14ac:dyDescent="0.3">
      <c r="A103" s="2">
        <v>99</v>
      </c>
      <c r="B103" s="8" t="s">
        <v>336</v>
      </c>
      <c r="C103" s="16" t="s">
        <v>337</v>
      </c>
      <c r="D103" s="16" t="s">
        <v>173</v>
      </c>
      <c r="E103" s="16" t="s">
        <v>338</v>
      </c>
      <c r="F103" s="3" t="s">
        <v>23</v>
      </c>
      <c r="G103" s="9">
        <v>0.17932870370370371</v>
      </c>
      <c r="H103"/>
      <c r="I103" s="3" t="s">
        <v>339</v>
      </c>
      <c r="J103" s="24">
        <v>8</v>
      </c>
      <c r="K103"/>
      <c r="L103"/>
      <c r="M103"/>
      <c r="N103"/>
      <c r="O103"/>
      <c r="P103"/>
      <c r="Q103"/>
      <c r="R103"/>
    </row>
    <row r="104" spans="1:18" s="2" customFormat="1" ht="13.2" customHeight="1" x14ac:dyDescent="0.3">
      <c r="A104" s="2">
        <v>100</v>
      </c>
      <c r="B104" s="8" t="s">
        <v>340</v>
      </c>
      <c r="C104" t="s">
        <v>341</v>
      </c>
      <c r="D104" s="3" t="s">
        <v>21</v>
      </c>
      <c r="E104" t="s">
        <v>22</v>
      </c>
      <c r="F104" s="3" t="s">
        <v>23</v>
      </c>
      <c r="G104" s="9">
        <v>0.20604166666666668</v>
      </c>
      <c r="H104"/>
      <c r="I104" s="3" t="s">
        <v>342</v>
      </c>
      <c r="J104" s="24">
        <v>1</v>
      </c>
      <c r="K104"/>
      <c r="L104"/>
      <c r="M104"/>
      <c r="N104"/>
      <c r="O104"/>
      <c r="P104"/>
      <c r="Q104"/>
      <c r="R104"/>
    </row>
    <row r="105" spans="1:18" s="2" customFormat="1" ht="13.2" customHeight="1" x14ac:dyDescent="0.3">
      <c r="A105" s="2">
        <v>101</v>
      </c>
      <c r="B105" s="8" t="s">
        <v>343</v>
      </c>
      <c r="C105" s="16" t="s">
        <v>344</v>
      </c>
      <c r="D105" s="16" t="s">
        <v>41</v>
      </c>
      <c r="E105" t="s">
        <v>42</v>
      </c>
      <c r="F105" s="3" t="s">
        <v>23</v>
      </c>
      <c r="G105" s="9">
        <v>0.16690972222222222</v>
      </c>
      <c r="H105"/>
      <c r="I105" s="15" t="s">
        <v>75</v>
      </c>
      <c r="J105" s="15">
        <f>SUM(J97:J104)</f>
        <v>444</v>
      </c>
      <c r="K105"/>
      <c r="L105"/>
      <c r="M105"/>
      <c r="N105"/>
      <c r="O105"/>
      <c r="P105"/>
      <c r="Q105"/>
      <c r="R105"/>
    </row>
    <row r="106" spans="1:18" s="2" customFormat="1" ht="13.2" customHeight="1" x14ac:dyDescent="0.3">
      <c r="A106" s="2">
        <v>102</v>
      </c>
      <c r="B106" s="8" t="s">
        <v>345</v>
      </c>
      <c r="C106" s="16" t="s">
        <v>346</v>
      </c>
      <c r="D106" s="16" t="s">
        <v>176</v>
      </c>
      <c r="E106" t="s">
        <v>347</v>
      </c>
      <c r="F106" s="3" t="s">
        <v>23</v>
      </c>
      <c r="G106" s="9">
        <v>0.17667824074074073</v>
      </c>
      <c r="H106"/>
      <c r="I106" s="3"/>
      <c r="J106" s="3"/>
      <c r="K106"/>
      <c r="L106" s="27"/>
      <c r="M106"/>
      <c r="N106"/>
      <c r="O106"/>
      <c r="P106"/>
      <c r="Q106"/>
      <c r="R106"/>
    </row>
    <row r="107" spans="1:18" s="2" customFormat="1" ht="13.2" customHeight="1" x14ac:dyDescent="0.3">
      <c r="A107" s="2">
        <v>103</v>
      </c>
      <c r="B107" s="8" t="s">
        <v>348</v>
      </c>
      <c r="C107" s="16" t="s">
        <v>349</v>
      </c>
      <c r="D107" s="16" t="s">
        <v>91</v>
      </c>
      <c r="E107" t="s">
        <v>350</v>
      </c>
      <c r="F107" s="3" t="s">
        <v>23</v>
      </c>
      <c r="G107" s="9">
        <v>0.18318287037037037</v>
      </c>
      <c r="H107"/>
      <c r="I107" s="3"/>
      <c r="J107" s="3"/>
      <c r="K107" s="27"/>
      <c r="L107"/>
      <c r="M107"/>
      <c r="N107"/>
      <c r="O107"/>
      <c r="P107"/>
      <c r="Q107"/>
      <c r="R107"/>
    </row>
    <row r="108" spans="1:18" s="2" customFormat="1" ht="13.2" customHeight="1" x14ac:dyDescent="0.3">
      <c r="A108" s="2">
        <v>104</v>
      </c>
      <c r="B108" s="8" t="s">
        <v>351</v>
      </c>
      <c r="C108" s="16" t="s">
        <v>352</v>
      </c>
      <c r="D108" s="16" t="s">
        <v>179</v>
      </c>
      <c r="E108" t="s">
        <v>42</v>
      </c>
      <c r="F108" s="3" t="s">
        <v>23</v>
      </c>
      <c r="G108" s="9">
        <v>0.18377314814814816</v>
      </c>
      <c r="H108"/>
      <c r="I108" s="3"/>
      <c r="J108" s="3"/>
      <c r="K108"/>
      <c r="L108" s="3"/>
      <c r="M108"/>
      <c r="N108"/>
      <c r="O108"/>
      <c r="P108"/>
      <c r="Q108"/>
      <c r="R108"/>
    </row>
    <row r="109" spans="1:18" s="2" customFormat="1" ht="13.2" customHeight="1" x14ac:dyDescent="0.3">
      <c r="A109" s="2">
        <v>105</v>
      </c>
      <c r="B109" s="8" t="s">
        <v>353</v>
      </c>
      <c r="C109" s="16" t="s">
        <v>354</v>
      </c>
      <c r="D109" s="16" t="s">
        <v>179</v>
      </c>
      <c r="E109" t="s">
        <v>355</v>
      </c>
      <c r="F109" s="3" t="s">
        <v>23</v>
      </c>
      <c r="G109" s="9">
        <v>0.18609953703703705</v>
      </c>
      <c r="H109"/>
      <c r="I109" s="3"/>
      <c r="J109" s="3"/>
      <c r="K109" s="3"/>
      <c r="L109" s="3"/>
      <c r="M109"/>
      <c r="N109"/>
      <c r="O109"/>
      <c r="P109"/>
      <c r="Q109"/>
      <c r="R109"/>
    </row>
    <row r="110" spans="1:18" s="2" customFormat="1" ht="13.2" customHeight="1" x14ac:dyDescent="0.3">
      <c r="A110" s="2">
        <v>106</v>
      </c>
      <c r="B110" s="8" t="s">
        <v>356</v>
      </c>
      <c r="C110" s="16" t="s">
        <v>357</v>
      </c>
      <c r="D110" s="16" t="s">
        <v>182</v>
      </c>
      <c r="E110" t="s">
        <v>358</v>
      </c>
      <c r="F110" s="3" t="s">
        <v>23</v>
      </c>
      <c r="G110" s="9">
        <v>0.19868055555555555</v>
      </c>
      <c r="H110"/>
      <c r="I110" s="3"/>
      <c r="J110" s="3"/>
      <c r="K110" s="3"/>
      <c r="L110"/>
      <c r="M110"/>
      <c r="N110"/>
      <c r="O110"/>
      <c r="P110"/>
      <c r="Q110"/>
      <c r="R110"/>
    </row>
    <row r="111" spans="1:18" s="2" customFormat="1" ht="13.2" customHeight="1" x14ac:dyDescent="0.3">
      <c r="A111" s="2">
        <v>107</v>
      </c>
      <c r="B111" s="8" t="s">
        <v>359</v>
      </c>
      <c r="C111" s="16" t="s">
        <v>360</v>
      </c>
      <c r="D111" s="16" t="s">
        <v>170</v>
      </c>
      <c r="E111" s="16" t="s">
        <v>302</v>
      </c>
      <c r="F111" s="3" t="s">
        <v>23</v>
      </c>
      <c r="G111" s="9">
        <v>0.19094907407407408</v>
      </c>
      <c r="H111"/>
      <c r="I111" s="3"/>
      <c r="J111" s="3"/>
      <c r="K111"/>
      <c r="L111"/>
      <c r="M111"/>
      <c r="N111"/>
      <c r="O111"/>
      <c r="P111"/>
      <c r="Q111"/>
      <c r="R111"/>
    </row>
    <row r="112" spans="1:18" s="2" customFormat="1" ht="13.2" customHeight="1" x14ac:dyDescent="0.3">
      <c r="A112" s="2">
        <v>108</v>
      </c>
      <c r="B112" s="8" t="s">
        <v>361</v>
      </c>
      <c r="C112" s="16" t="s">
        <v>362</v>
      </c>
      <c r="D112" s="16" t="s">
        <v>120</v>
      </c>
      <c r="E112" t="s">
        <v>22</v>
      </c>
      <c r="F112" s="3" t="s">
        <v>23</v>
      </c>
      <c r="G112" s="9">
        <v>0.18405092592592592</v>
      </c>
      <c r="H112"/>
      <c r="I112" s="3"/>
      <c r="J112" s="3"/>
      <c r="K112"/>
      <c r="L112" s="3"/>
      <c r="M112"/>
      <c r="N112"/>
      <c r="O112"/>
      <c r="P112"/>
      <c r="Q112"/>
      <c r="R112"/>
    </row>
    <row r="113" spans="1:12" ht="13.2" customHeight="1" x14ac:dyDescent="0.3">
      <c r="A113" s="2">
        <v>109</v>
      </c>
      <c r="B113" s="24" t="s">
        <v>363</v>
      </c>
      <c r="C113" s="16" t="s">
        <v>364</v>
      </c>
      <c r="D113" s="16" t="s">
        <v>66</v>
      </c>
      <c r="E113" t="s">
        <v>67</v>
      </c>
      <c r="F113" s="3" t="s">
        <v>23</v>
      </c>
      <c r="G113" s="9">
        <v>0.18418981481481481</v>
      </c>
      <c r="I113" s="3"/>
      <c r="J113" s="3"/>
      <c r="K113" s="3"/>
      <c r="L113" s="3"/>
    </row>
    <row r="114" spans="1:12" x14ac:dyDescent="0.3">
      <c r="A114" s="2">
        <v>110</v>
      </c>
      <c r="B114" s="24" t="s">
        <v>365</v>
      </c>
      <c r="C114" s="16" t="s">
        <v>366</v>
      </c>
      <c r="D114" s="16" t="s">
        <v>115</v>
      </c>
      <c r="E114" s="3" t="s">
        <v>150</v>
      </c>
      <c r="F114" s="3" t="s">
        <v>23</v>
      </c>
      <c r="G114" s="9">
        <v>0.21312500000000001</v>
      </c>
      <c r="I114" s="3"/>
      <c r="J114" s="3"/>
      <c r="K114" s="3"/>
      <c r="L114" s="3"/>
    </row>
    <row r="115" spans="1:12" x14ac:dyDescent="0.3">
      <c r="A115" s="2">
        <v>111</v>
      </c>
      <c r="B115" s="24" t="s">
        <v>367</v>
      </c>
      <c r="C115" s="16" t="s">
        <v>368</v>
      </c>
      <c r="D115" s="16" t="s">
        <v>147</v>
      </c>
      <c r="E115" s="3" t="s">
        <v>199</v>
      </c>
      <c r="F115" s="3" t="s">
        <v>23</v>
      </c>
      <c r="G115" s="9">
        <v>0.20722222222222222</v>
      </c>
      <c r="K115" s="3"/>
      <c r="L115" s="3"/>
    </row>
    <row r="116" spans="1:12" x14ac:dyDescent="0.3">
      <c r="A116" s="2">
        <v>112</v>
      </c>
      <c r="B116" s="24" t="s">
        <v>369</v>
      </c>
      <c r="C116" s="16" t="s">
        <v>370</v>
      </c>
      <c r="D116" s="16" t="s">
        <v>120</v>
      </c>
      <c r="E116" s="3" t="s">
        <v>371</v>
      </c>
      <c r="F116" s="3" t="s">
        <v>23</v>
      </c>
      <c r="G116" s="9">
        <v>0.18482638888888889</v>
      </c>
      <c r="K116" s="3"/>
      <c r="L116" s="3"/>
    </row>
    <row r="117" spans="1:12" x14ac:dyDescent="0.3">
      <c r="A117" s="2">
        <v>113</v>
      </c>
      <c r="B117" s="24" t="s">
        <v>372</v>
      </c>
      <c r="C117" s="16" t="s">
        <v>373</v>
      </c>
      <c r="D117" s="16" t="s">
        <v>170</v>
      </c>
      <c r="E117" s="3" t="s">
        <v>150</v>
      </c>
      <c r="F117" s="29" t="s">
        <v>23</v>
      </c>
      <c r="G117" s="9">
        <v>0.18194444444444444</v>
      </c>
      <c r="K117" s="3"/>
      <c r="L117" s="3"/>
    </row>
    <row r="118" spans="1:12" x14ac:dyDescent="0.3">
      <c r="A118" s="2">
        <v>114</v>
      </c>
      <c r="B118" s="24" t="s">
        <v>374</v>
      </c>
      <c r="C118" s="16" t="s">
        <v>375</v>
      </c>
      <c r="D118" s="16" t="s">
        <v>272</v>
      </c>
      <c r="E118" s="3" t="s">
        <v>273</v>
      </c>
      <c r="F118" s="3" t="s">
        <v>23</v>
      </c>
      <c r="G118" s="9">
        <v>0.18451388888888889</v>
      </c>
      <c r="K118" s="3"/>
      <c r="L118" s="3"/>
    </row>
    <row r="119" spans="1:12" x14ac:dyDescent="0.3">
      <c r="A119" s="2">
        <v>115</v>
      </c>
      <c r="B119" s="24" t="s">
        <v>376</v>
      </c>
      <c r="C119" s="16" t="s">
        <v>377</v>
      </c>
      <c r="D119" s="16" t="s">
        <v>66</v>
      </c>
      <c r="E119" s="3" t="s">
        <v>67</v>
      </c>
      <c r="F119" s="3" t="s">
        <v>23</v>
      </c>
      <c r="G119" s="9">
        <v>0.20037037037037037</v>
      </c>
      <c r="I119" s="3"/>
      <c r="J119" s="3"/>
      <c r="K119" s="3"/>
      <c r="L119" s="3"/>
    </row>
    <row r="120" spans="1:12" x14ac:dyDescent="0.3">
      <c r="A120" s="2">
        <v>116</v>
      </c>
      <c r="B120" s="24" t="s">
        <v>378</v>
      </c>
      <c r="C120" s="16" t="s">
        <v>379</v>
      </c>
      <c r="D120" s="16" t="s">
        <v>62</v>
      </c>
      <c r="E120" s="3" t="s">
        <v>63</v>
      </c>
      <c r="F120" s="3" t="s">
        <v>23</v>
      </c>
      <c r="G120" s="9">
        <v>0.17907407407407408</v>
      </c>
      <c r="K120" s="3"/>
      <c r="L120" s="3"/>
    </row>
    <row r="121" spans="1:12" x14ac:dyDescent="0.3">
      <c r="A121" s="2">
        <v>117</v>
      </c>
      <c r="B121" s="24" t="s">
        <v>380</v>
      </c>
      <c r="C121" t="s">
        <v>381</v>
      </c>
      <c r="D121" t="s">
        <v>120</v>
      </c>
      <c r="E121" t="s">
        <v>22</v>
      </c>
      <c r="F121" s="3" t="s">
        <v>23</v>
      </c>
      <c r="G121" s="9">
        <v>0.18862268518518518</v>
      </c>
      <c r="K121" s="3"/>
      <c r="L121" s="3"/>
    </row>
    <row r="122" spans="1:12" x14ac:dyDescent="0.3">
      <c r="A122" s="2">
        <v>118</v>
      </c>
      <c r="B122" s="24" t="s">
        <v>382</v>
      </c>
      <c r="C122" t="s">
        <v>383</v>
      </c>
      <c r="D122" t="s">
        <v>136</v>
      </c>
      <c r="E122" t="s">
        <v>246</v>
      </c>
      <c r="F122" s="3" t="s">
        <v>27</v>
      </c>
      <c r="G122" s="9">
        <v>0.18288194444444444</v>
      </c>
      <c r="K122" s="3"/>
    </row>
    <row r="123" spans="1:12" x14ac:dyDescent="0.3">
      <c r="A123" s="2">
        <v>119</v>
      </c>
      <c r="B123" s="24" t="s">
        <v>384</v>
      </c>
      <c r="C123" s="16" t="s">
        <v>385</v>
      </c>
      <c r="D123" s="16" t="s">
        <v>185</v>
      </c>
      <c r="E123" s="3" t="s">
        <v>386</v>
      </c>
      <c r="F123" s="3" t="s">
        <v>23</v>
      </c>
      <c r="G123" s="9">
        <v>0.17939814814814814</v>
      </c>
      <c r="K123" s="3"/>
    </row>
    <row r="124" spans="1:12" x14ac:dyDescent="0.3">
      <c r="A124" s="2">
        <v>120</v>
      </c>
      <c r="B124" s="24" t="s">
        <v>387</v>
      </c>
      <c r="C124" s="16" t="s">
        <v>388</v>
      </c>
      <c r="D124" s="16" t="s">
        <v>170</v>
      </c>
      <c r="E124" s="3" t="s">
        <v>150</v>
      </c>
      <c r="F124" s="3" t="s">
        <v>23</v>
      </c>
      <c r="G124" s="9">
        <v>0.18195601851851853</v>
      </c>
      <c r="H124" s="5"/>
      <c r="K124" s="3"/>
    </row>
    <row r="125" spans="1:12" x14ac:dyDescent="0.3">
      <c r="A125" s="2">
        <v>121</v>
      </c>
      <c r="B125" s="24" t="s">
        <v>389</v>
      </c>
      <c r="C125" s="16" t="s">
        <v>390</v>
      </c>
      <c r="D125" s="16" t="s">
        <v>391</v>
      </c>
      <c r="E125" s="3" t="s">
        <v>99</v>
      </c>
      <c r="F125" s="3" t="s">
        <v>23</v>
      </c>
      <c r="G125" s="9">
        <v>0.20850694444444445</v>
      </c>
      <c r="H125" s="5"/>
      <c r="K125" s="3"/>
    </row>
    <row r="126" spans="1:12" x14ac:dyDescent="0.3">
      <c r="A126" s="2">
        <v>122</v>
      </c>
      <c r="B126" s="24" t="s">
        <v>392</v>
      </c>
      <c r="C126" s="16" t="s">
        <v>393</v>
      </c>
      <c r="D126" s="16" t="s">
        <v>272</v>
      </c>
      <c r="E126" s="3" t="s">
        <v>273</v>
      </c>
      <c r="F126" s="3" t="s">
        <v>23</v>
      </c>
      <c r="G126" s="9">
        <v>0.19230324074074073</v>
      </c>
      <c r="H126" s="5"/>
      <c r="K126" s="3"/>
    </row>
    <row r="127" spans="1:12" x14ac:dyDescent="0.3">
      <c r="A127" s="2">
        <v>123</v>
      </c>
      <c r="B127" s="24" t="s">
        <v>394</v>
      </c>
      <c r="C127" s="16" t="s">
        <v>395</v>
      </c>
      <c r="D127" s="16" t="s">
        <v>115</v>
      </c>
      <c r="E127" s="3" t="s">
        <v>150</v>
      </c>
      <c r="F127" s="3" t="s">
        <v>23</v>
      </c>
      <c r="G127" s="9">
        <v>0.18349537037037036</v>
      </c>
      <c r="H127" s="5"/>
      <c r="K127" s="3"/>
    </row>
    <row r="128" spans="1:12" x14ac:dyDescent="0.3">
      <c r="A128" s="2">
        <v>124</v>
      </c>
      <c r="B128" s="24" t="s">
        <v>396</v>
      </c>
      <c r="C128" t="s">
        <v>397</v>
      </c>
      <c r="D128" t="s">
        <v>62</v>
      </c>
      <c r="E128" t="s">
        <v>63</v>
      </c>
      <c r="F128" t="s">
        <v>23</v>
      </c>
      <c r="G128" s="9">
        <v>0.19542824074074075</v>
      </c>
      <c r="H128" s="5"/>
      <c r="K128" s="3"/>
    </row>
    <row r="129" spans="1:11" x14ac:dyDescent="0.3">
      <c r="A129" s="2">
        <v>125</v>
      </c>
      <c r="B129" s="24" t="s">
        <v>398</v>
      </c>
      <c r="C129" t="s">
        <v>399</v>
      </c>
      <c r="D129" t="s">
        <v>400</v>
      </c>
      <c r="E129" t="s">
        <v>401</v>
      </c>
      <c r="F129" t="s">
        <v>23</v>
      </c>
      <c r="G129" s="9">
        <v>0.174375</v>
      </c>
      <c r="H129" s="5"/>
      <c r="K129" s="3"/>
    </row>
    <row r="130" spans="1:11" x14ac:dyDescent="0.3">
      <c r="A130" s="2">
        <v>126</v>
      </c>
      <c r="B130" s="24" t="s">
        <v>402</v>
      </c>
      <c r="C130" t="s">
        <v>403</v>
      </c>
      <c r="D130" t="s">
        <v>66</v>
      </c>
      <c r="E130" t="s">
        <v>67</v>
      </c>
      <c r="F130" t="s">
        <v>23</v>
      </c>
      <c r="G130" s="9">
        <v>0.18769675925925927</v>
      </c>
      <c r="H130" s="5"/>
      <c r="K130" s="3"/>
    </row>
    <row r="131" spans="1:11" x14ac:dyDescent="0.3">
      <c r="A131" s="2">
        <v>127</v>
      </c>
      <c r="B131" s="24" t="s">
        <v>404</v>
      </c>
      <c r="C131" t="s">
        <v>405</v>
      </c>
      <c r="D131" t="s">
        <v>130</v>
      </c>
      <c r="E131" t="s">
        <v>131</v>
      </c>
      <c r="F131" t="s">
        <v>23</v>
      </c>
      <c r="G131" s="9">
        <v>0.16696759259259258</v>
      </c>
      <c r="H131" s="5"/>
      <c r="K131" s="3"/>
    </row>
    <row r="132" spans="1:11" x14ac:dyDescent="0.3">
      <c r="A132" s="2">
        <v>128</v>
      </c>
      <c r="B132" s="24" t="s">
        <v>406</v>
      </c>
      <c r="C132" t="s">
        <v>407</v>
      </c>
      <c r="D132" t="s">
        <v>170</v>
      </c>
      <c r="E132" t="s">
        <v>302</v>
      </c>
      <c r="F132" t="s">
        <v>23</v>
      </c>
      <c r="G132" s="9">
        <v>0.18873842592592593</v>
      </c>
      <c r="H132" s="5"/>
      <c r="K132" s="3"/>
    </row>
    <row r="133" spans="1:11" x14ac:dyDescent="0.3">
      <c r="A133" s="2">
        <v>129</v>
      </c>
      <c r="B133" s="24" t="s">
        <v>408</v>
      </c>
      <c r="C133" t="s">
        <v>409</v>
      </c>
      <c r="D133" t="s">
        <v>193</v>
      </c>
      <c r="E133" t="s">
        <v>410</v>
      </c>
      <c r="F133" t="s">
        <v>23</v>
      </c>
      <c r="G133" s="9">
        <v>0.19693287037037038</v>
      </c>
      <c r="H133" s="5"/>
      <c r="K133" s="3"/>
    </row>
    <row r="134" spans="1:11" x14ac:dyDescent="0.3">
      <c r="A134" s="2">
        <v>130</v>
      </c>
      <c r="B134" s="24" t="s">
        <v>411</v>
      </c>
      <c r="C134" t="s">
        <v>412</v>
      </c>
      <c r="D134" t="s">
        <v>272</v>
      </c>
      <c r="E134" t="s">
        <v>273</v>
      </c>
      <c r="F134" t="s">
        <v>23</v>
      </c>
      <c r="G134" s="9">
        <v>0.18184027777777778</v>
      </c>
      <c r="H134" s="5"/>
      <c r="K134" s="3"/>
    </row>
    <row r="135" spans="1:11" x14ac:dyDescent="0.3">
      <c r="A135" s="2">
        <v>131</v>
      </c>
      <c r="B135" s="24" t="s">
        <v>413</v>
      </c>
      <c r="C135" t="s">
        <v>414</v>
      </c>
      <c r="D135" t="s">
        <v>58</v>
      </c>
      <c r="E135" t="s">
        <v>59</v>
      </c>
      <c r="F135" t="s">
        <v>23</v>
      </c>
      <c r="G135" s="9">
        <v>0.18399305555555556</v>
      </c>
      <c r="H135" s="5"/>
      <c r="K135" s="3"/>
    </row>
    <row r="136" spans="1:11" x14ac:dyDescent="0.3">
      <c r="A136" s="10">
        <v>132</v>
      </c>
      <c r="B136" s="26" t="s">
        <v>415</v>
      </c>
      <c r="C136" s="6" t="s">
        <v>416</v>
      </c>
      <c r="D136" s="6" t="s">
        <v>66</v>
      </c>
      <c r="E136" s="6" t="s">
        <v>67</v>
      </c>
      <c r="F136" s="6" t="s">
        <v>23</v>
      </c>
      <c r="G136" s="13">
        <v>0.18478009259259259</v>
      </c>
      <c r="H136" s="5"/>
      <c r="K136" s="3"/>
    </row>
    <row r="137" spans="1:11" x14ac:dyDescent="0.3">
      <c r="A137" s="2">
        <v>133</v>
      </c>
      <c r="B137" s="30" t="s">
        <v>417</v>
      </c>
      <c r="C137" t="s">
        <v>418</v>
      </c>
      <c r="D137" t="s">
        <v>391</v>
      </c>
      <c r="E137" t="s">
        <v>99</v>
      </c>
      <c r="F137" t="s">
        <v>23</v>
      </c>
      <c r="G137" s="9">
        <v>0.17916666666666667</v>
      </c>
      <c r="H137" s="5"/>
      <c r="K137" s="3"/>
    </row>
    <row r="138" spans="1:11" x14ac:dyDescent="0.3">
      <c r="A138" s="2">
        <v>134</v>
      </c>
      <c r="B138" s="30" t="s">
        <v>419</v>
      </c>
      <c r="C138" s="3" t="s">
        <v>420</v>
      </c>
      <c r="D138" s="3" t="s">
        <v>298</v>
      </c>
      <c r="E138" s="3" t="s">
        <v>203</v>
      </c>
      <c r="F138" t="s">
        <v>23</v>
      </c>
      <c r="G138" s="9">
        <v>0.18618055555555554</v>
      </c>
      <c r="H138" s="5"/>
      <c r="I138" s="25"/>
      <c r="K138" s="3"/>
    </row>
    <row r="139" spans="1:11" x14ac:dyDescent="0.3">
      <c r="A139" s="2">
        <v>135</v>
      </c>
      <c r="B139" s="30" t="s">
        <v>421</v>
      </c>
      <c r="C139" s="3" t="s">
        <v>422</v>
      </c>
      <c r="D139" s="3" t="s">
        <v>58</v>
      </c>
      <c r="E139" s="3" t="s">
        <v>59</v>
      </c>
      <c r="F139" t="s">
        <v>23</v>
      </c>
      <c r="G139" s="9">
        <v>0.16829861111111111</v>
      </c>
      <c r="H139" s="5"/>
      <c r="I139" s="25"/>
    </row>
    <row r="140" spans="1:11" x14ac:dyDescent="0.3">
      <c r="A140" s="2">
        <v>136</v>
      </c>
      <c r="B140" s="30" t="s">
        <v>423</v>
      </c>
      <c r="C140" s="3" t="s">
        <v>424</v>
      </c>
      <c r="D140" s="3" t="s">
        <v>62</v>
      </c>
      <c r="E140" s="3" t="s">
        <v>63</v>
      </c>
      <c r="F140" t="s">
        <v>23</v>
      </c>
      <c r="G140" s="9">
        <v>0.18819444444444444</v>
      </c>
      <c r="H140" s="5"/>
      <c r="I140" s="25"/>
    </row>
    <row r="141" spans="1:11" x14ac:dyDescent="0.3">
      <c r="A141" s="2">
        <v>137</v>
      </c>
      <c r="B141" s="30" t="s">
        <v>425</v>
      </c>
      <c r="C141" t="s">
        <v>426</v>
      </c>
      <c r="D141" t="s">
        <v>196</v>
      </c>
      <c r="E141" t="s">
        <v>427</v>
      </c>
      <c r="F141" t="s">
        <v>23</v>
      </c>
      <c r="G141" s="9">
        <v>0.18355324074074075</v>
      </c>
      <c r="H141" s="5"/>
      <c r="I141" s="25"/>
    </row>
    <row r="142" spans="1:11" x14ac:dyDescent="0.3">
      <c r="A142" s="2">
        <v>138</v>
      </c>
      <c r="B142" s="30" t="s">
        <v>428</v>
      </c>
      <c r="C142" t="s">
        <v>429</v>
      </c>
      <c r="D142" t="s">
        <v>66</v>
      </c>
      <c r="E142" t="s">
        <v>67</v>
      </c>
      <c r="F142" t="s">
        <v>23</v>
      </c>
      <c r="G142" s="9">
        <v>0.1814236111111111</v>
      </c>
      <c r="H142" s="5"/>
      <c r="I142" s="25"/>
    </row>
    <row r="143" spans="1:11" x14ac:dyDescent="0.3">
      <c r="A143" s="2">
        <v>139</v>
      </c>
      <c r="B143" s="30" t="s">
        <v>430</v>
      </c>
      <c r="C143" t="s">
        <v>431</v>
      </c>
      <c r="D143" t="s">
        <v>120</v>
      </c>
      <c r="E143" t="s">
        <v>22</v>
      </c>
      <c r="F143" t="s">
        <v>23</v>
      </c>
      <c r="G143" s="9">
        <v>0.17484953703703704</v>
      </c>
      <c r="H143" s="5"/>
      <c r="I143" s="25"/>
    </row>
    <row r="144" spans="1:11" x14ac:dyDescent="0.3">
      <c r="A144" s="2">
        <v>140</v>
      </c>
      <c r="B144" s="30" t="s">
        <v>432</v>
      </c>
      <c r="C144" t="s">
        <v>433</v>
      </c>
      <c r="D144" t="s">
        <v>200</v>
      </c>
      <c r="E144" t="s">
        <v>434</v>
      </c>
      <c r="F144" t="s">
        <v>23</v>
      </c>
      <c r="G144" s="9">
        <v>0.17314814814814813</v>
      </c>
      <c r="H144" s="5"/>
      <c r="I144" s="25"/>
    </row>
    <row r="145" spans="1:11" x14ac:dyDescent="0.3">
      <c r="A145" s="2">
        <v>141</v>
      </c>
      <c r="B145" s="30" t="s">
        <v>435</v>
      </c>
      <c r="C145" s="3" t="s">
        <v>436</v>
      </c>
      <c r="D145" s="3" t="s">
        <v>391</v>
      </c>
      <c r="E145" s="3" t="s">
        <v>99</v>
      </c>
      <c r="F145" t="s">
        <v>23</v>
      </c>
      <c r="G145" s="9">
        <v>0.19347222222222221</v>
      </c>
      <c r="H145" s="5"/>
      <c r="I145" s="25"/>
    </row>
    <row r="146" spans="1:11" x14ac:dyDescent="0.3">
      <c r="A146" s="2">
        <v>142</v>
      </c>
      <c r="B146" s="30" t="s">
        <v>437</v>
      </c>
      <c r="C146" s="3" t="s">
        <v>438</v>
      </c>
      <c r="D146" s="3" t="s">
        <v>58</v>
      </c>
      <c r="E146" s="3" t="s">
        <v>59</v>
      </c>
      <c r="F146" t="s">
        <v>23</v>
      </c>
      <c r="G146" s="9">
        <v>0.18270833333333333</v>
      </c>
      <c r="H146" s="5"/>
      <c r="I146" s="25"/>
    </row>
    <row r="147" spans="1:11" x14ac:dyDescent="0.3">
      <c r="A147" s="2">
        <v>143</v>
      </c>
      <c r="B147" s="30" t="s">
        <v>439</v>
      </c>
      <c r="C147" s="3" t="s">
        <v>440</v>
      </c>
      <c r="D147" s="3" t="s">
        <v>161</v>
      </c>
      <c r="E147" s="3" t="s">
        <v>220</v>
      </c>
      <c r="F147" t="s">
        <v>23</v>
      </c>
      <c r="G147" s="9">
        <v>0.18237268518518518</v>
      </c>
      <c r="H147" s="5"/>
      <c r="I147" s="25"/>
    </row>
    <row r="148" spans="1:11" x14ac:dyDescent="0.3">
      <c r="A148" s="2">
        <v>144</v>
      </c>
      <c r="B148" s="30" t="s">
        <v>441</v>
      </c>
      <c r="C148" t="s">
        <v>442</v>
      </c>
      <c r="D148" t="s">
        <v>62</v>
      </c>
      <c r="E148" t="s">
        <v>63</v>
      </c>
      <c r="F148" t="s">
        <v>23</v>
      </c>
      <c r="G148" s="9">
        <v>0.18287037037037038</v>
      </c>
      <c r="H148" s="5"/>
      <c r="I148" s="25"/>
    </row>
    <row r="149" spans="1:11" x14ac:dyDescent="0.3">
      <c r="A149" s="2">
        <v>145</v>
      </c>
      <c r="B149" s="30" t="s">
        <v>443</v>
      </c>
      <c r="C149" t="s">
        <v>444</v>
      </c>
      <c r="D149" t="s">
        <v>204</v>
      </c>
      <c r="E149" t="s">
        <v>445</v>
      </c>
      <c r="F149" t="s">
        <v>23</v>
      </c>
      <c r="G149" s="9">
        <v>0.19077546296296297</v>
      </c>
      <c r="H149" s="5"/>
      <c r="I149" s="25"/>
    </row>
    <row r="150" spans="1:11" x14ac:dyDescent="0.3">
      <c r="A150" s="2">
        <v>146</v>
      </c>
      <c r="B150" s="30" t="s">
        <v>446</v>
      </c>
      <c r="C150" t="s">
        <v>447</v>
      </c>
      <c r="D150" s="3" t="s">
        <v>391</v>
      </c>
      <c r="E150" t="s">
        <v>99</v>
      </c>
      <c r="F150" t="s">
        <v>23</v>
      </c>
      <c r="G150" s="9">
        <v>0.1804398148148148</v>
      </c>
      <c r="H150" s="5"/>
      <c r="I150" s="25"/>
      <c r="K150" s="16"/>
    </row>
    <row r="151" spans="1:11" x14ac:dyDescent="0.3">
      <c r="A151" s="2">
        <v>147</v>
      </c>
      <c r="B151" s="30" t="s">
        <v>448</v>
      </c>
      <c r="C151" s="3" t="s">
        <v>449</v>
      </c>
      <c r="D151" s="3" t="s">
        <v>58</v>
      </c>
      <c r="E151" s="3" t="s">
        <v>59</v>
      </c>
      <c r="F151" t="s">
        <v>23</v>
      </c>
      <c r="G151" s="9">
        <v>0.1814699074074074</v>
      </c>
      <c r="H151" s="5"/>
      <c r="I151" s="25"/>
      <c r="K151" s="16"/>
    </row>
    <row r="152" spans="1:11" x14ac:dyDescent="0.3">
      <c r="A152" s="2">
        <v>148</v>
      </c>
      <c r="B152" s="30" t="s">
        <v>450</v>
      </c>
      <c r="C152" t="s">
        <v>451</v>
      </c>
      <c r="D152" t="s">
        <v>125</v>
      </c>
      <c r="E152" t="s">
        <v>452</v>
      </c>
      <c r="F152" t="s">
        <v>23</v>
      </c>
      <c r="G152" s="9">
        <v>0.17627314814814815</v>
      </c>
      <c r="H152" s="25"/>
      <c r="I152" s="25"/>
      <c r="K152" s="16"/>
    </row>
    <row r="153" spans="1:11" x14ac:dyDescent="0.3">
      <c r="A153" s="2">
        <v>149</v>
      </c>
      <c r="B153" s="30" t="s">
        <v>453</v>
      </c>
      <c r="C153" t="s">
        <v>454</v>
      </c>
      <c r="D153" t="s">
        <v>115</v>
      </c>
      <c r="E153" t="s">
        <v>150</v>
      </c>
      <c r="F153" t="s">
        <v>23</v>
      </c>
      <c r="G153" s="9">
        <v>0.18013888888888888</v>
      </c>
      <c r="H153" s="25"/>
      <c r="I153" s="25"/>
      <c r="K153" s="16"/>
    </row>
    <row r="154" spans="1:11" x14ac:dyDescent="0.3">
      <c r="A154" s="2">
        <v>150</v>
      </c>
      <c r="B154" s="30" t="s">
        <v>455</v>
      </c>
      <c r="C154" t="s">
        <v>456</v>
      </c>
      <c r="D154" t="s">
        <v>41</v>
      </c>
      <c r="E154" t="s">
        <v>42</v>
      </c>
      <c r="F154" t="s">
        <v>23</v>
      </c>
      <c r="G154" s="9">
        <v>0.16471064814814815</v>
      </c>
      <c r="H154" s="25"/>
      <c r="I154" s="25"/>
      <c r="K154" s="16"/>
    </row>
    <row r="155" spans="1:11" x14ac:dyDescent="0.3">
      <c r="A155" s="2">
        <v>151</v>
      </c>
      <c r="B155" s="30" t="s">
        <v>457</v>
      </c>
      <c r="C155" t="s">
        <v>458</v>
      </c>
      <c r="D155" t="s">
        <v>400</v>
      </c>
      <c r="E155" t="s">
        <v>99</v>
      </c>
      <c r="F155" t="s">
        <v>23</v>
      </c>
      <c r="G155" s="9">
        <v>0.1867824074074074</v>
      </c>
      <c r="H155" s="25"/>
      <c r="I155" s="25"/>
      <c r="K155" s="16"/>
    </row>
    <row r="156" spans="1:11" x14ac:dyDescent="0.3">
      <c r="A156" s="2">
        <v>152</v>
      </c>
      <c r="B156" s="30" t="s">
        <v>459</v>
      </c>
      <c r="C156" t="s">
        <v>460</v>
      </c>
      <c r="D156" t="s">
        <v>170</v>
      </c>
      <c r="E156" t="s">
        <v>302</v>
      </c>
      <c r="F156" t="s">
        <v>23</v>
      </c>
      <c r="G156" s="9">
        <v>0.17721064814814816</v>
      </c>
      <c r="H156" s="25"/>
      <c r="I156" s="25"/>
      <c r="K156" s="16"/>
    </row>
    <row r="157" spans="1:11" x14ac:dyDescent="0.3">
      <c r="A157" s="2">
        <v>153</v>
      </c>
      <c r="B157" s="30" t="s">
        <v>461</v>
      </c>
      <c r="C157" t="s">
        <v>462</v>
      </c>
      <c r="D157" t="s">
        <v>207</v>
      </c>
      <c r="E157" t="s">
        <v>463</v>
      </c>
      <c r="F157" t="s">
        <v>23</v>
      </c>
      <c r="G157" s="9">
        <v>0.1872337962962963</v>
      </c>
      <c r="H157" s="25"/>
      <c r="I157" s="25"/>
      <c r="K157" s="16"/>
    </row>
    <row r="158" spans="1:11" x14ac:dyDescent="0.3">
      <c r="A158" s="2">
        <v>154</v>
      </c>
      <c r="B158" s="30" t="s">
        <v>464</v>
      </c>
      <c r="C158" t="s">
        <v>465</v>
      </c>
      <c r="D158" t="s">
        <v>173</v>
      </c>
      <c r="E158" t="s">
        <v>338</v>
      </c>
      <c r="F158" t="s">
        <v>23</v>
      </c>
      <c r="G158" s="9">
        <v>0.17322916666666666</v>
      </c>
      <c r="H158" s="25"/>
      <c r="I158" s="25"/>
      <c r="K158" s="16"/>
    </row>
    <row r="159" spans="1:11" x14ac:dyDescent="0.3">
      <c r="A159" s="2">
        <v>155</v>
      </c>
      <c r="B159" s="30" t="s">
        <v>466</v>
      </c>
      <c r="C159" t="s">
        <v>467</v>
      </c>
      <c r="D159" s="16" t="s">
        <v>120</v>
      </c>
      <c r="E159" s="3" t="s">
        <v>22</v>
      </c>
      <c r="F159" t="s">
        <v>23</v>
      </c>
      <c r="G159" s="9">
        <v>0.17917824074074074</v>
      </c>
      <c r="H159" s="25"/>
      <c r="I159" s="25"/>
      <c r="K159" s="16"/>
    </row>
    <row r="160" spans="1:11" x14ac:dyDescent="0.3">
      <c r="A160" s="2">
        <v>156</v>
      </c>
      <c r="B160" s="30" t="s">
        <v>468</v>
      </c>
      <c r="C160" t="s">
        <v>469</v>
      </c>
      <c r="D160" s="16" t="s">
        <v>66</v>
      </c>
      <c r="E160" s="3" t="s">
        <v>67</v>
      </c>
      <c r="F160" t="s">
        <v>23</v>
      </c>
      <c r="G160" s="9">
        <v>0.19378472222222223</v>
      </c>
      <c r="H160" s="25"/>
      <c r="I160" s="25"/>
      <c r="K160" s="16"/>
    </row>
    <row r="161" spans="1:11" x14ac:dyDescent="0.3">
      <c r="A161" s="2">
        <v>157</v>
      </c>
      <c r="B161" s="30" t="s">
        <v>470</v>
      </c>
      <c r="C161" t="s">
        <v>471</v>
      </c>
      <c r="D161" s="16" t="s">
        <v>120</v>
      </c>
      <c r="E161" s="3" t="s">
        <v>22</v>
      </c>
      <c r="F161" t="s">
        <v>23</v>
      </c>
      <c r="G161" s="9">
        <v>0.20394675925925926</v>
      </c>
      <c r="H161" s="25"/>
      <c r="I161" s="25"/>
      <c r="K161" s="16"/>
    </row>
    <row r="162" spans="1:11" x14ac:dyDescent="0.3">
      <c r="A162" s="2">
        <v>158</v>
      </c>
      <c r="B162" s="30" t="s">
        <v>472</v>
      </c>
      <c r="C162" t="s">
        <v>473</v>
      </c>
      <c r="D162" s="16" t="s">
        <v>179</v>
      </c>
      <c r="E162" s="3" t="s">
        <v>474</v>
      </c>
      <c r="F162" t="s">
        <v>23</v>
      </c>
      <c r="G162" s="9">
        <v>0.21024305555555556</v>
      </c>
      <c r="H162" s="25"/>
      <c r="I162" s="25"/>
      <c r="K162" s="16"/>
    </row>
    <row r="163" spans="1:11" x14ac:dyDescent="0.3">
      <c r="A163" s="2">
        <v>159</v>
      </c>
      <c r="B163" s="30" t="s">
        <v>475</v>
      </c>
      <c r="C163" t="s">
        <v>476</v>
      </c>
      <c r="D163" s="16" t="s">
        <v>179</v>
      </c>
      <c r="E163" s="3" t="s">
        <v>477</v>
      </c>
      <c r="F163" t="s">
        <v>23</v>
      </c>
      <c r="G163" s="9">
        <v>0.22575231481481481</v>
      </c>
      <c r="H163" s="25"/>
      <c r="I163" s="25"/>
      <c r="K163" s="16"/>
    </row>
    <row r="164" spans="1:11" x14ac:dyDescent="0.3">
      <c r="A164" s="2">
        <v>160</v>
      </c>
      <c r="B164" s="30" t="s">
        <v>478</v>
      </c>
      <c r="C164" t="s">
        <v>479</v>
      </c>
      <c r="D164" t="s">
        <v>207</v>
      </c>
      <c r="E164" t="s">
        <v>463</v>
      </c>
      <c r="F164" t="s">
        <v>23</v>
      </c>
      <c r="G164" s="9">
        <v>0.19415509259259259</v>
      </c>
      <c r="H164" s="25"/>
      <c r="I164" s="25"/>
      <c r="K164" s="16"/>
    </row>
    <row r="165" spans="1:11" x14ac:dyDescent="0.3">
      <c r="A165" s="2">
        <v>161</v>
      </c>
      <c r="B165" s="30" t="s">
        <v>480</v>
      </c>
      <c r="C165" t="s">
        <v>481</v>
      </c>
      <c r="D165" s="16" t="s">
        <v>210</v>
      </c>
      <c r="E165" t="s">
        <v>482</v>
      </c>
      <c r="F165" t="s">
        <v>23</v>
      </c>
      <c r="G165" s="9">
        <v>0.18524305555555556</v>
      </c>
      <c r="H165" s="25"/>
      <c r="I165" s="25"/>
      <c r="K165" s="16"/>
    </row>
    <row r="166" spans="1:11" x14ac:dyDescent="0.3">
      <c r="A166" s="2">
        <v>162</v>
      </c>
      <c r="B166" s="30" t="s">
        <v>483</v>
      </c>
      <c r="C166" t="s">
        <v>484</v>
      </c>
      <c r="D166" s="16" t="s">
        <v>120</v>
      </c>
      <c r="E166" t="s">
        <v>22</v>
      </c>
      <c r="F166" t="s">
        <v>23</v>
      </c>
      <c r="G166" s="9">
        <v>0.18915509259259258</v>
      </c>
      <c r="H166" s="25"/>
      <c r="I166" s="25"/>
      <c r="K166" s="16"/>
    </row>
    <row r="167" spans="1:11" x14ac:dyDescent="0.3">
      <c r="A167" s="2">
        <v>163</v>
      </c>
      <c r="B167" s="30" t="s">
        <v>485</v>
      </c>
      <c r="C167" t="s">
        <v>486</v>
      </c>
      <c r="D167" s="16" t="s">
        <v>91</v>
      </c>
      <c r="E167" t="s">
        <v>99</v>
      </c>
      <c r="F167" t="s">
        <v>23</v>
      </c>
      <c r="G167" s="9">
        <v>0.19221064814814814</v>
      </c>
      <c r="H167" s="25"/>
      <c r="I167" s="25"/>
      <c r="K167" s="16"/>
    </row>
    <row r="168" spans="1:11" x14ac:dyDescent="0.3">
      <c r="A168" s="2">
        <v>164</v>
      </c>
      <c r="B168" s="30" t="s">
        <v>487</v>
      </c>
      <c r="C168" t="s">
        <v>488</v>
      </c>
      <c r="D168" s="16" t="s">
        <v>66</v>
      </c>
      <c r="E168" t="s">
        <v>67</v>
      </c>
      <c r="F168" t="s">
        <v>23</v>
      </c>
      <c r="G168" s="9">
        <v>0.20172453703703705</v>
      </c>
      <c r="H168" s="25"/>
      <c r="I168" s="25"/>
      <c r="K168" s="16"/>
    </row>
    <row r="169" spans="1:11" x14ac:dyDescent="0.3">
      <c r="A169" s="2">
        <v>165</v>
      </c>
      <c r="B169" s="30" t="s">
        <v>489</v>
      </c>
      <c r="C169" t="s">
        <v>490</v>
      </c>
      <c r="D169" s="16" t="s">
        <v>62</v>
      </c>
      <c r="E169" t="s">
        <v>63</v>
      </c>
      <c r="F169" t="s">
        <v>23</v>
      </c>
      <c r="G169" s="9">
        <v>0.19664351851851852</v>
      </c>
      <c r="H169" s="25"/>
      <c r="I169" s="25"/>
      <c r="K169" s="16"/>
    </row>
    <row r="170" spans="1:11" x14ac:dyDescent="0.3">
      <c r="A170" s="2">
        <v>166</v>
      </c>
      <c r="B170" s="30" t="s">
        <v>491</v>
      </c>
      <c r="C170" t="s">
        <v>492</v>
      </c>
      <c r="D170" s="16" t="s">
        <v>391</v>
      </c>
      <c r="E170" t="s">
        <v>99</v>
      </c>
      <c r="F170" t="s">
        <v>23</v>
      </c>
      <c r="G170" s="9">
        <v>0.18440972222222221</v>
      </c>
      <c r="H170" s="25"/>
      <c r="I170" s="25"/>
      <c r="K170" s="16"/>
    </row>
    <row r="171" spans="1:11" x14ac:dyDescent="0.3">
      <c r="A171" s="2">
        <v>167</v>
      </c>
      <c r="B171" s="30" t="s">
        <v>493</v>
      </c>
      <c r="C171" t="s">
        <v>494</v>
      </c>
      <c r="D171" s="16" t="s">
        <v>115</v>
      </c>
      <c r="E171" t="s">
        <v>150</v>
      </c>
      <c r="F171" t="s">
        <v>23</v>
      </c>
      <c r="G171" s="9">
        <v>0.17876157407407409</v>
      </c>
      <c r="H171" s="25"/>
      <c r="I171" s="25"/>
      <c r="K171" s="16"/>
    </row>
    <row r="172" spans="1:11" x14ac:dyDescent="0.3">
      <c r="A172" s="2">
        <v>168</v>
      </c>
      <c r="B172" s="30" t="s">
        <v>495</v>
      </c>
      <c r="C172" t="s">
        <v>496</v>
      </c>
      <c r="D172" s="16" t="s">
        <v>213</v>
      </c>
      <c r="E172" s="16" t="s">
        <v>371</v>
      </c>
      <c r="F172" t="s">
        <v>23</v>
      </c>
      <c r="G172" s="9">
        <v>0.18890046296296295</v>
      </c>
      <c r="H172" s="25"/>
      <c r="I172" s="25"/>
      <c r="K172" s="16"/>
    </row>
    <row r="173" spans="1:11" x14ac:dyDescent="0.3">
      <c r="A173" s="2">
        <v>169</v>
      </c>
      <c r="B173" s="30" t="s">
        <v>497</v>
      </c>
      <c r="C173" t="s">
        <v>498</v>
      </c>
      <c r="D173" s="16" t="s">
        <v>72</v>
      </c>
      <c r="E173" s="16" t="s">
        <v>73</v>
      </c>
      <c r="F173" t="s">
        <v>23</v>
      </c>
      <c r="G173" s="9">
        <v>0.16519675925925925</v>
      </c>
      <c r="H173" s="25"/>
      <c r="I173" s="25"/>
      <c r="K173" s="16"/>
    </row>
    <row r="174" spans="1:11" x14ac:dyDescent="0.3">
      <c r="A174" s="2">
        <v>170</v>
      </c>
      <c r="B174" s="30" t="s">
        <v>499</v>
      </c>
      <c r="C174" t="s">
        <v>500</v>
      </c>
      <c r="D174" s="16" t="s">
        <v>120</v>
      </c>
      <c r="E174" t="s">
        <v>22</v>
      </c>
      <c r="F174" t="s">
        <v>23</v>
      </c>
      <c r="G174" s="9">
        <v>0.17163194444444443</v>
      </c>
      <c r="H174" s="25"/>
      <c r="I174" s="25"/>
      <c r="K174" s="16"/>
    </row>
    <row r="175" spans="1:11" x14ac:dyDescent="0.3">
      <c r="A175" s="2">
        <v>171</v>
      </c>
      <c r="B175" s="30" t="s">
        <v>501</v>
      </c>
      <c r="C175" t="s">
        <v>502</v>
      </c>
      <c r="D175" s="3" t="s">
        <v>21</v>
      </c>
      <c r="E175" t="s">
        <v>22</v>
      </c>
      <c r="F175" t="s">
        <v>23</v>
      </c>
      <c r="G175" s="9">
        <v>0.1801851851851852</v>
      </c>
      <c r="H175" s="25"/>
      <c r="I175" s="25"/>
      <c r="K175" s="16"/>
    </row>
    <row r="176" spans="1:11" x14ac:dyDescent="0.3">
      <c r="A176" s="2">
        <v>172</v>
      </c>
      <c r="B176" s="30" t="s">
        <v>503</v>
      </c>
      <c r="C176" t="s">
        <v>504</v>
      </c>
      <c r="D176" s="16" t="s">
        <v>207</v>
      </c>
      <c r="E176" t="s">
        <v>463</v>
      </c>
      <c r="F176" t="s">
        <v>23</v>
      </c>
      <c r="G176" s="9">
        <v>0.19424768518518518</v>
      </c>
      <c r="H176" s="25"/>
      <c r="I176" s="25"/>
      <c r="K176" s="16"/>
    </row>
    <row r="177" spans="1:11" x14ac:dyDescent="0.3">
      <c r="A177" s="2">
        <v>173</v>
      </c>
      <c r="B177" s="30" t="s">
        <v>505</v>
      </c>
      <c r="C177" t="s">
        <v>504</v>
      </c>
      <c r="D177" s="16" t="s">
        <v>207</v>
      </c>
      <c r="E177" t="s">
        <v>463</v>
      </c>
      <c r="F177" t="s">
        <v>23</v>
      </c>
      <c r="G177" s="9">
        <v>0.21195601851851853</v>
      </c>
      <c r="H177" s="25"/>
      <c r="I177" s="25"/>
      <c r="K177" s="16"/>
    </row>
    <row r="178" spans="1:11" x14ac:dyDescent="0.3">
      <c r="A178" s="2">
        <v>174</v>
      </c>
      <c r="B178" s="30" t="s">
        <v>506</v>
      </c>
      <c r="C178" t="s">
        <v>507</v>
      </c>
      <c r="D178" t="s">
        <v>217</v>
      </c>
      <c r="E178" t="s">
        <v>508</v>
      </c>
      <c r="F178" t="s">
        <v>32</v>
      </c>
      <c r="G178" s="9">
        <v>0.17239583333333333</v>
      </c>
      <c r="H178" s="25"/>
      <c r="I178" s="25"/>
      <c r="K178" s="16"/>
    </row>
    <row r="179" spans="1:11" x14ac:dyDescent="0.3">
      <c r="A179" s="2">
        <v>175</v>
      </c>
      <c r="B179" s="30" t="s">
        <v>509</v>
      </c>
      <c r="C179" t="s">
        <v>510</v>
      </c>
      <c r="D179" s="16" t="s">
        <v>272</v>
      </c>
      <c r="E179" t="s">
        <v>273</v>
      </c>
      <c r="F179" t="s">
        <v>23</v>
      </c>
      <c r="G179" s="9">
        <v>0.18281249999999999</v>
      </c>
      <c r="H179" s="25"/>
      <c r="I179" s="25"/>
      <c r="K179" s="16"/>
    </row>
    <row r="180" spans="1:11" x14ac:dyDescent="0.3">
      <c r="A180" s="2">
        <v>176</v>
      </c>
      <c r="B180" s="30" t="s">
        <v>511</v>
      </c>
      <c r="C180" t="s">
        <v>512</v>
      </c>
      <c r="D180" s="16" t="s">
        <v>66</v>
      </c>
      <c r="E180" t="s">
        <v>67</v>
      </c>
      <c r="F180" t="s">
        <v>23</v>
      </c>
      <c r="G180" s="9">
        <v>0.18447916666666667</v>
      </c>
      <c r="H180" s="25"/>
      <c r="I180" s="25"/>
      <c r="K180" s="16"/>
    </row>
    <row r="181" spans="1:11" x14ac:dyDescent="0.3">
      <c r="A181" s="2">
        <v>177</v>
      </c>
      <c r="B181" s="30" t="s">
        <v>513</v>
      </c>
      <c r="C181" t="s">
        <v>514</v>
      </c>
      <c r="D181" t="s">
        <v>130</v>
      </c>
      <c r="E181" t="s">
        <v>131</v>
      </c>
      <c r="F181" t="s">
        <v>23</v>
      </c>
      <c r="G181" s="9">
        <v>0.17157407407407407</v>
      </c>
      <c r="H181" s="25"/>
      <c r="I181" s="25"/>
      <c r="K181" s="16"/>
    </row>
    <row r="182" spans="1:11" x14ac:dyDescent="0.3">
      <c r="A182" s="2">
        <v>178</v>
      </c>
      <c r="B182" s="31" t="s">
        <v>515</v>
      </c>
      <c r="C182" t="s">
        <v>516</v>
      </c>
      <c r="D182" t="s">
        <v>173</v>
      </c>
      <c r="E182" t="s">
        <v>338</v>
      </c>
      <c r="F182" t="s">
        <v>23</v>
      </c>
      <c r="G182" s="9">
        <v>0.18070601851851853</v>
      </c>
      <c r="H182" s="25"/>
      <c r="I182" s="25"/>
      <c r="K182" s="16"/>
    </row>
    <row r="183" spans="1:11" x14ac:dyDescent="0.3">
      <c r="A183" s="2">
        <v>179</v>
      </c>
      <c r="B183" s="31" t="s">
        <v>517</v>
      </c>
      <c r="C183" s="3" t="s">
        <v>518</v>
      </c>
      <c r="D183" s="3" t="s">
        <v>391</v>
      </c>
      <c r="E183" s="3" t="s">
        <v>99</v>
      </c>
      <c r="F183" t="s">
        <v>23</v>
      </c>
      <c r="G183" s="9">
        <v>0.19170138888888888</v>
      </c>
      <c r="H183" s="25"/>
      <c r="I183" s="25"/>
      <c r="K183" s="16"/>
    </row>
    <row r="184" spans="1:11" x14ac:dyDescent="0.3">
      <c r="A184" s="2">
        <v>180</v>
      </c>
      <c r="B184" s="31" t="s">
        <v>519</v>
      </c>
      <c r="C184" t="s">
        <v>520</v>
      </c>
      <c r="D184" s="16" t="s">
        <v>272</v>
      </c>
      <c r="E184" t="s">
        <v>273</v>
      </c>
      <c r="F184" t="s">
        <v>23</v>
      </c>
      <c r="G184" s="9">
        <v>0.19762731481481483</v>
      </c>
      <c r="H184" s="25"/>
      <c r="I184" s="25"/>
      <c r="K184" s="16"/>
    </row>
    <row r="185" spans="1:11" x14ac:dyDescent="0.3">
      <c r="A185" s="2">
        <v>181</v>
      </c>
      <c r="B185" s="31" t="s">
        <v>521</v>
      </c>
      <c r="C185" s="3" t="s">
        <v>522</v>
      </c>
      <c r="D185" s="3" t="s">
        <v>21</v>
      </c>
      <c r="E185" s="3" t="s">
        <v>22</v>
      </c>
      <c r="F185" t="s">
        <v>23</v>
      </c>
      <c r="G185" s="9">
        <v>0.18143518518518517</v>
      </c>
      <c r="H185" s="25"/>
      <c r="I185" s="25"/>
      <c r="K185" s="16"/>
    </row>
    <row r="186" spans="1:11" x14ac:dyDescent="0.3">
      <c r="A186" s="10">
        <v>182</v>
      </c>
      <c r="B186" s="32" t="s">
        <v>523</v>
      </c>
      <c r="C186" s="6" t="s">
        <v>524</v>
      </c>
      <c r="D186" s="6" t="s">
        <v>66</v>
      </c>
      <c r="E186" s="6" t="s">
        <v>67</v>
      </c>
      <c r="F186" s="6" t="s">
        <v>23</v>
      </c>
      <c r="G186" s="13">
        <v>0.17678240740740742</v>
      </c>
      <c r="H186" s="25"/>
      <c r="I186" s="25"/>
      <c r="K186" s="16"/>
    </row>
    <row r="187" spans="1:11" x14ac:dyDescent="0.3">
      <c r="A187" s="2">
        <v>183</v>
      </c>
      <c r="B187" s="30" t="s">
        <v>525</v>
      </c>
      <c r="C187" t="s">
        <v>526</v>
      </c>
      <c r="D187" t="s">
        <v>207</v>
      </c>
      <c r="E187" t="s">
        <v>463</v>
      </c>
      <c r="F187" t="s">
        <v>23</v>
      </c>
      <c r="G187" s="9">
        <v>0.1857175925925926</v>
      </c>
      <c r="H187" s="25"/>
      <c r="I187" s="25"/>
      <c r="K187" s="16"/>
    </row>
    <row r="188" spans="1:11" x14ac:dyDescent="0.3">
      <c r="A188" s="2">
        <v>184</v>
      </c>
      <c r="B188" s="30" t="s">
        <v>527</v>
      </c>
      <c r="C188" s="3" t="s">
        <v>528</v>
      </c>
      <c r="D188" s="3" t="s">
        <v>298</v>
      </c>
      <c r="E188" s="3" t="s">
        <v>203</v>
      </c>
      <c r="F188" t="s">
        <v>23</v>
      </c>
      <c r="G188" s="9">
        <v>0.17976851851851852</v>
      </c>
      <c r="H188" s="25"/>
      <c r="I188" s="25"/>
      <c r="K188" s="16"/>
    </row>
    <row r="189" spans="1:11" x14ac:dyDescent="0.3">
      <c r="A189" s="2">
        <v>185</v>
      </c>
      <c r="B189" s="30" t="s">
        <v>529</v>
      </c>
      <c r="C189" s="3" t="s">
        <v>530</v>
      </c>
      <c r="D189" s="3" t="s">
        <v>170</v>
      </c>
      <c r="E189" s="3" t="s">
        <v>302</v>
      </c>
      <c r="F189" t="s">
        <v>23</v>
      </c>
      <c r="G189" s="9">
        <v>0.18252314814814816</v>
      </c>
      <c r="H189" s="25"/>
      <c r="I189" s="25"/>
      <c r="K189" s="16"/>
    </row>
    <row r="190" spans="1:11" x14ac:dyDescent="0.3">
      <c r="A190" s="2">
        <v>186</v>
      </c>
      <c r="B190" s="30" t="s">
        <v>531</v>
      </c>
      <c r="C190" s="3" t="s">
        <v>532</v>
      </c>
      <c r="D190" s="3" t="s">
        <v>21</v>
      </c>
      <c r="E190" s="3" t="s">
        <v>22</v>
      </c>
      <c r="F190" t="s">
        <v>23</v>
      </c>
      <c r="G190" s="9">
        <v>0.17974537037037036</v>
      </c>
      <c r="H190" s="25"/>
      <c r="I190" s="25"/>
      <c r="K190" s="16"/>
    </row>
    <row r="191" spans="1:11" x14ac:dyDescent="0.3">
      <c r="A191" s="2">
        <v>187</v>
      </c>
      <c r="B191" s="30" t="s">
        <v>533</v>
      </c>
      <c r="C191" s="3" t="s">
        <v>534</v>
      </c>
      <c r="D191" t="s">
        <v>130</v>
      </c>
      <c r="E191" s="3" t="s">
        <v>131</v>
      </c>
      <c r="F191" t="s">
        <v>23</v>
      </c>
      <c r="G191" s="9">
        <v>0.1787037037037037</v>
      </c>
      <c r="H191" s="25"/>
      <c r="I191" s="25"/>
      <c r="K191" s="16"/>
    </row>
    <row r="192" spans="1:11" x14ac:dyDescent="0.3">
      <c r="A192" s="2">
        <v>188</v>
      </c>
      <c r="B192" s="30" t="s">
        <v>535</v>
      </c>
      <c r="C192" s="3" t="s">
        <v>536</v>
      </c>
      <c r="D192" s="3" t="s">
        <v>537</v>
      </c>
      <c r="E192" s="3" t="s">
        <v>538</v>
      </c>
      <c r="F192" t="s">
        <v>23</v>
      </c>
      <c r="G192" s="9">
        <v>0.18356481481481482</v>
      </c>
      <c r="H192" s="25"/>
      <c r="I192" s="25"/>
      <c r="K192" s="16"/>
    </row>
    <row r="193" spans="1:11" x14ac:dyDescent="0.3">
      <c r="A193" s="2">
        <v>189</v>
      </c>
      <c r="B193" s="30" t="s">
        <v>539</v>
      </c>
      <c r="C193" s="3" t="s">
        <v>540</v>
      </c>
      <c r="D193" s="3" t="s">
        <v>224</v>
      </c>
      <c r="E193" s="3" t="s">
        <v>541</v>
      </c>
      <c r="F193" t="s">
        <v>23</v>
      </c>
      <c r="G193" s="9">
        <v>0.18311342592592592</v>
      </c>
      <c r="H193" s="25"/>
      <c r="I193" s="25"/>
      <c r="K193" s="16"/>
    </row>
    <row r="194" spans="1:11" x14ac:dyDescent="0.3">
      <c r="A194" s="2">
        <v>190</v>
      </c>
      <c r="B194" s="30" t="s">
        <v>542</v>
      </c>
      <c r="C194" s="3" t="s">
        <v>543</v>
      </c>
      <c r="D194" s="3" t="s">
        <v>544</v>
      </c>
      <c r="E194" s="3" t="s">
        <v>22</v>
      </c>
      <c r="F194" t="s">
        <v>23</v>
      </c>
      <c r="G194" s="9">
        <v>0.17822916666666666</v>
      </c>
      <c r="H194" s="5"/>
      <c r="I194" s="25"/>
      <c r="K194" s="16"/>
    </row>
    <row r="195" spans="1:11" x14ac:dyDescent="0.3">
      <c r="A195" s="2">
        <v>191</v>
      </c>
      <c r="B195" s="30" t="s">
        <v>545</v>
      </c>
      <c r="C195" s="3" t="s">
        <v>546</v>
      </c>
      <c r="D195" s="3" t="s">
        <v>91</v>
      </c>
      <c r="E195" s="3" t="s">
        <v>99</v>
      </c>
      <c r="F195" t="s">
        <v>23</v>
      </c>
      <c r="G195" s="9">
        <v>0.18748842592592593</v>
      </c>
      <c r="H195" s="5"/>
      <c r="I195" s="25"/>
      <c r="K195" s="16"/>
    </row>
    <row r="196" spans="1:11" x14ac:dyDescent="0.3">
      <c r="A196" s="2">
        <v>192</v>
      </c>
      <c r="B196" s="30" t="s">
        <v>547</v>
      </c>
      <c r="C196" s="3" t="s">
        <v>548</v>
      </c>
      <c r="D196" s="3" t="s">
        <v>170</v>
      </c>
      <c r="E196" s="3" t="s">
        <v>302</v>
      </c>
      <c r="F196" t="s">
        <v>23</v>
      </c>
      <c r="G196" s="9">
        <v>0.18781249999999999</v>
      </c>
      <c r="H196" s="5"/>
      <c r="I196" s="25"/>
      <c r="K196" s="16"/>
    </row>
    <row r="197" spans="1:11" x14ac:dyDescent="0.3">
      <c r="A197" s="2">
        <v>193</v>
      </c>
      <c r="B197" s="30" t="s">
        <v>549</v>
      </c>
      <c r="C197" s="3" t="s">
        <v>550</v>
      </c>
      <c r="D197" s="3" t="s">
        <v>544</v>
      </c>
      <c r="E197" s="3" t="s">
        <v>22</v>
      </c>
      <c r="F197" t="s">
        <v>23</v>
      </c>
      <c r="G197" s="9">
        <v>0.18209490740740741</v>
      </c>
      <c r="H197" s="5"/>
      <c r="I197" s="25"/>
      <c r="K197" s="16"/>
    </row>
    <row r="198" spans="1:11" x14ac:dyDescent="0.3">
      <c r="A198" s="2">
        <v>194</v>
      </c>
      <c r="B198" s="30" t="s">
        <v>551</v>
      </c>
      <c r="C198" s="3" t="s">
        <v>552</v>
      </c>
      <c r="D198" s="3" t="s">
        <v>544</v>
      </c>
      <c r="E198" s="3" t="s">
        <v>22</v>
      </c>
      <c r="F198" t="s">
        <v>23</v>
      </c>
      <c r="G198" s="9">
        <v>0.18569444444444444</v>
      </c>
      <c r="H198" s="5"/>
      <c r="I198" s="25"/>
      <c r="K198" s="16"/>
    </row>
    <row r="199" spans="1:11" x14ac:dyDescent="0.3">
      <c r="A199" s="2">
        <v>195</v>
      </c>
      <c r="B199" s="30" t="s">
        <v>553</v>
      </c>
      <c r="C199" s="3" t="s">
        <v>554</v>
      </c>
      <c r="D199" t="s">
        <v>130</v>
      </c>
      <c r="E199" s="3" t="s">
        <v>131</v>
      </c>
      <c r="F199" t="s">
        <v>23</v>
      </c>
      <c r="G199" s="9">
        <v>0.17734953703703704</v>
      </c>
      <c r="H199" s="5"/>
      <c r="I199" s="25"/>
      <c r="K199" s="16"/>
    </row>
    <row r="200" spans="1:11" x14ac:dyDescent="0.3">
      <c r="A200" s="2">
        <v>196</v>
      </c>
      <c r="B200" s="30" t="s">
        <v>555</v>
      </c>
      <c r="C200" s="3" t="s">
        <v>556</v>
      </c>
      <c r="D200" s="3" t="s">
        <v>544</v>
      </c>
      <c r="E200" s="3" t="s">
        <v>22</v>
      </c>
      <c r="F200" t="s">
        <v>23</v>
      </c>
      <c r="G200" s="9">
        <v>0.18483796296296295</v>
      </c>
      <c r="H200" s="5"/>
      <c r="I200" s="25"/>
      <c r="K200" s="16"/>
    </row>
    <row r="201" spans="1:11" x14ac:dyDescent="0.3">
      <c r="A201" s="2">
        <v>197</v>
      </c>
      <c r="B201" s="30" t="s">
        <v>557</v>
      </c>
      <c r="C201" s="3" t="s">
        <v>558</v>
      </c>
      <c r="D201" s="16" t="s">
        <v>130</v>
      </c>
      <c r="E201" s="3" t="s">
        <v>131</v>
      </c>
      <c r="F201" t="s">
        <v>23</v>
      </c>
      <c r="G201" s="9">
        <v>0.17858796296296298</v>
      </c>
      <c r="H201" s="5"/>
      <c r="I201" s="25"/>
      <c r="K201" s="16"/>
    </row>
    <row r="202" spans="1:11" x14ac:dyDescent="0.3">
      <c r="A202" s="2">
        <v>198</v>
      </c>
      <c r="B202" s="30" t="s">
        <v>559</v>
      </c>
      <c r="C202" s="3" t="s">
        <v>560</v>
      </c>
      <c r="D202" s="16" t="s">
        <v>207</v>
      </c>
      <c r="E202" s="3" t="s">
        <v>22</v>
      </c>
      <c r="F202" t="s">
        <v>23</v>
      </c>
      <c r="G202" s="9">
        <v>0.17746527777777779</v>
      </c>
      <c r="H202" s="5"/>
      <c r="I202" s="25"/>
      <c r="K202" s="16"/>
    </row>
    <row r="203" spans="1:11" x14ac:dyDescent="0.3">
      <c r="A203" s="2">
        <v>199</v>
      </c>
      <c r="B203" s="30" t="s">
        <v>561</v>
      </c>
      <c r="C203" s="3" t="s">
        <v>562</v>
      </c>
      <c r="D203" s="3" t="s">
        <v>400</v>
      </c>
      <c r="E203" t="s">
        <v>401</v>
      </c>
      <c r="F203" t="s">
        <v>23</v>
      </c>
      <c r="G203" s="9">
        <v>0.17418981481481483</v>
      </c>
      <c r="H203" s="5"/>
      <c r="I203" s="25"/>
      <c r="K203" s="16"/>
    </row>
    <row r="204" spans="1:11" x14ac:dyDescent="0.3">
      <c r="A204" s="2">
        <v>200</v>
      </c>
      <c r="B204" s="30" t="s">
        <v>563</v>
      </c>
      <c r="C204" s="3" t="s">
        <v>564</v>
      </c>
      <c r="D204" s="3" t="s">
        <v>62</v>
      </c>
      <c r="E204" t="s">
        <v>63</v>
      </c>
      <c r="F204" t="s">
        <v>23</v>
      </c>
      <c r="G204" s="9">
        <v>0.19443287037037038</v>
      </c>
      <c r="H204" s="5"/>
      <c r="I204" s="25"/>
      <c r="K204" s="16"/>
    </row>
    <row r="205" spans="1:11" x14ac:dyDescent="0.3">
      <c r="A205" s="2">
        <v>201</v>
      </c>
      <c r="B205" s="30" t="s">
        <v>565</v>
      </c>
      <c r="C205" s="3" t="s">
        <v>566</v>
      </c>
      <c r="D205" s="16" t="s">
        <v>176</v>
      </c>
      <c r="E205" s="3" t="s">
        <v>22</v>
      </c>
      <c r="F205" t="s">
        <v>23</v>
      </c>
      <c r="G205" s="9">
        <v>0.20803240740740742</v>
      </c>
      <c r="H205" s="5"/>
      <c r="I205" s="25"/>
      <c r="K205" s="16"/>
    </row>
    <row r="206" spans="1:11" x14ac:dyDescent="0.3">
      <c r="A206" s="2">
        <v>202</v>
      </c>
      <c r="B206" s="30" t="s">
        <v>567</v>
      </c>
      <c r="C206" s="3" t="s">
        <v>568</v>
      </c>
      <c r="D206" s="16" t="s">
        <v>272</v>
      </c>
      <c r="E206" s="3" t="s">
        <v>273</v>
      </c>
      <c r="F206" t="s">
        <v>23</v>
      </c>
      <c r="G206" s="9">
        <v>0.20054398148148148</v>
      </c>
      <c r="H206" s="5"/>
      <c r="I206" s="25"/>
      <c r="K206" s="16"/>
    </row>
    <row r="207" spans="1:11" x14ac:dyDescent="0.3">
      <c r="A207" s="2">
        <v>203</v>
      </c>
      <c r="B207" s="30" t="s">
        <v>569</v>
      </c>
      <c r="C207" s="3" t="s">
        <v>570</v>
      </c>
      <c r="D207" s="3" t="s">
        <v>62</v>
      </c>
      <c r="E207" s="3" t="s">
        <v>452</v>
      </c>
      <c r="F207" t="s">
        <v>23</v>
      </c>
      <c r="G207" s="9">
        <v>0.18474537037037037</v>
      </c>
      <c r="H207" s="5"/>
      <c r="I207" s="25"/>
      <c r="K207" s="16"/>
    </row>
    <row r="208" spans="1:11" x14ac:dyDescent="0.3">
      <c r="A208" s="2">
        <v>204</v>
      </c>
      <c r="B208" s="30" t="s">
        <v>571</v>
      </c>
      <c r="C208" s="3" t="s">
        <v>572</v>
      </c>
      <c r="D208" s="3" t="s">
        <v>21</v>
      </c>
      <c r="E208" s="3" t="s">
        <v>22</v>
      </c>
      <c r="F208" t="s">
        <v>23</v>
      </c>
      <c r="G208" s="9">
        <v>0.18020833333333333</v>
      </c>
      <c r="H208" s="5"/>
      <c r="I208" s="25"/>
      <c r="K208" s="16"/>
    </row>
    <row r="209" spans="1:11" x14ac:dyDescent="0.3">
      <c r="A209" s="2">
        <v>205</v>
      </c>
      <c r="B209" s="30" t="s">
        <v>573</v>
      </c>
      <c r="C209" s="3" t="s">
        <v>574</v>
      </c>
      <c r="D209" s="3" t="s">
        <v>227</v>
      </c>
      <c r="E209" s="3" t="s">
        <v>73</v>
      </c>
      <c r="F209" t="s">
        <v>23</v>
      </c>
      <c r="G209" s="9">
        <v>0.20859953703703704</v>
      </c>
      <c r="H209" s="5"/>
      <c r="I209" s="25"/>
      <c r="K209" s="16"/>
    </row>
    <row r="210" spans="1:11" x14ac:dyDescent="0.3">
      <c r="A210" s="2">
        <v>206</v>
      </c>
      <c r="B210" s="30" t="s">
        <v>575</v>
      </c>
      <c r="C210" s="3" t="s">
        <v>576</v>
      </c>
      <c r="D210" s="3" t="s">
        <v>91</v>
      </c>
      <c r="E210" s="3" t="s">
        <v>114</v>
      </c>
      <c r="F210" t="s">
        <v>23</v>
      </c>
      <c r="G210" s="9">
        <v>0.18353009259259259</v>
      </c>
      <c r="H210" s="5"/>
      <c r="I210" s="25"/>
      <c r="K210" s="16"/>
    </row>
    <row r="211" spans="1:11" x14ac:dyDescent="0.3">
      <c r="A211" s="2">
        <v>207</v>
      </c>
      <c r="B211" s="30" t="s">
        <v>577</v>
      </c>
      <c r="C211" s="3" t="s">
        <v>578</v>
      </c>
      <c r="D211" s="3" t="s">
        <v>21</v>
      </c>
      <c r="E211" s="3" t="s">
        <v>22</v>
      </c>
      <c r="F211" t="s">
        <v>23</v>
      </c>
      <c r="G211" s="9">
        <v>0.17393518518518519</v>
      </c>
      <c r="H211" s="5"/>
      <c r="I211" s="25"/>
      <c r="K211" s="16"/>
    </row>
    <row r="212" spans="1:11" x14ac:dyDescent="0.3">
      <c r="A212" s="2">
        <v>208</v>
      </c>
      <c r="B212" s="30" t="s">
        <v>579</v>
      </c>
      <c r="C212" s="3" t="s">
        <v>580</v>
      </c>
      <c r="D212" s="3" t="s">
        <v>391</v>
      </c>
      <c r="E212" s="3" t="s">
        <v>99</v>
      </c>
      <c r="F212" t="s">
        <v>23</v>
      </c>
      <c r="G212" s="9">
        <v>0.18326388888888889</v>
      </c>
      <c r="H212" s="5"/>
      <c r="I212" s="25"/>
      <c r="K212" s="16"/>
    </row>
    <row r="213" spans="1:11" x14ac:dyDescent="0.3">
      <c r="A213" s="2">
        <v>209</v>
      </c>
      <c r="B213" s="30" t="s">
        <v>581</v>
      </c>
      <c r="C213" s="3" t="s">
        <v>582</v>
      </c>
      <c r="D213" s="3" t="s">
        <v>272</v>
      </c>
      <c r="E213" s="3" t="s">
        <v>273</v>
      </c>
      <c r="F213" t="s">
        <v>23</v>
      </c>
      <c r="G213" s="9">
        <v>0.19320601851851851</v>
      </c>
      <c r="H213" s="5"/>
      <c r="I213" s="25"/>
      <c r="K213" s="16"/>
    </row>
    <row r="214" spans="1:11" x14ac:dyDescent="0.3">
      <c r="A214" s="2">
        <v>210</v>
      </c>
      <c r="B214" s="30" t="s">
        <v>583</v>
      </c>
      <c r="C214" s="3" t="s">
        <v>584</v>
      </c>
      <c r="D214" s="3" t="s">
        <v>272</v>
      </c>
      <c r="E214" s="3" t="s">
        <v>273</v>
      </c>
      <c r="F214" t="s">
        <v>23</v>
      </c>
      <c r="G214" s="9">
        <v>0.18494212962962964</v>
      </c>
      <c r="H214" s="5"/>
      <c r="I214" s="25"/>
      <c r="K214" s="16"/>
    </row>
    <row r="215" spans="1:11" x14ac:dyDescent="0.3">
      <c r="A215" s="2">
        <v>211</v>
      </c>
      <c r="B215" s="30" t="s">
        <v>585</v>
      </c>
      <c r="C215" s="3" t="s">
        <v>586</v>
      </c>
      <c r="D215" s="3" t="s">
        <v>91</v>
      </c>
      <c r="E215" s="3" t="s">
        <v>99</v>
      </c>
      <c r="F215" t="s">
        <v>23</v>
      </c>
      <c r="G215" s="9">
        <v>0.1852199074074074</v>
      </c>
      <c r="H215" s="5"/>
      <c r="I215" s="25"/>
      <c r="K215" s="16"/>
    </row>
    <row r="216" spans="1:11" x14ac:dyDescent="0.3">
      <c r="A216" s="2">
        <v>212</v>
      </c>
      <c r="B216" s="31" t="s">
        <v>587</v>
      </c>
      <c r="C216" s="3" t="s">
        <v>588</v>
      </c>
      <c r="D216" s="3" t="s">
        <v>537</v>
      </c>
      <c r="E216" s="3" t="s">
        <v>589</v>
      </c>
      <c r="F216" t="s">
        <v>23</v>
      </c>
      <c r="G216" s="9">
        <v>0.18350694444444443</v>
      </c>
      <c r="H216" s="5"/>
      <c r="I216" s="25"/>
      <c r="K216" s="16"/>
    </row>
    <row r="217" spans="1:11" x14ac:dyDescent="0.3">
      <c r="A217" s="2">
        <v>213</v>
      </c>
      <c r="B217" s="30" t="s">
        <v>590</v>
      </c>
      <c r="C217" s="3" t="s">
        <v>591</v>
      </c>
      <c r="D217" s="16" t="s">
        <v>21</v>
      </c>
      <c r="E217" s="3" t="s">
        <v>22</v>
      </c>
      <c r="F217" t="s">
        <v>23</v>
      </c>
      <c r="G217" s="9">
        <v>0.19545138888888888</v>
      </c>
      <c r="H217" s="5"/>
      <c r="I217" s="25"/>
      <c r="K217" s="16"/>
    </row>
    <row r="218" spans="1:11" x14ac:dyDescent="0.3">
      <c r="A218" s="2">
        <v>214</v>
      </c>
      <c r="B218" s="30" t="s">
        <v>592</v>
      </c>
      <c r="C218" s="3" t="s">
        <v>593</v>
      </c>
      <c r="D218" s="16" t="s">
        <v>230</v>
      </c>
      <c r="E218" s="3" t="s">
        <v>22</v>
      </c>
      <c r="F218" t="s">
        <v>23</v>
      </c>
      <c r="G218" s="9">
        <v>0.21890046296296295</v>
      </c>
      <c r="H218" s="5"/>
      <c r="I218" s="25"/>
      <c r="K218" s="16"/>
    </row>
    <row r="219" spans="1:11" x14ac:dyDescent="0.3">
      <c r="A219" s="2">
        <v>215</v>
      </c>
      <c r="B219" s="30" t="s">
        <v>594</v>
      </c>
      <c r="C219" s="3" t="s">
        <v>595</v>
      </c>
      <c r="D219" s="16" t="s">
        <v>91</v>
      </c>
      <c r="E219" s="3" t="s">
        <v>220</v>
      </c>
      <c r="F219" t="s">
        <v>23</v>
      </c>
      <c r="G219" s="9">
        <v>0.1862037037037037</v>
      </c>
      <c r="H219" s="5"/>
      <c r="I219" s="25"/>
      <c r="K219" s="16"/>
    </row>
    <row r="220" spans="1:11" x14ac:dyDescent="0.3">
      <c r="A220" s="2">
        <v>216</v>
      </c>
      <c r="B220" s="30" t="s">
        <v>596</v>
      </c>
      <c r="C220" s="3" t="s">
        <v>597</v>
      </c>
      <c r="D220" s="3" t="s">
        <v>207</v>
      </c>
      <c r="E220" t="s">
        <v>99</v>
      </c>
      <c r="F220" t="s">
        <v>23</v>
      </c>
      <c r="G220" s="9">
        <v>0.18523148148148147</v>
      </c>
      <c r="H220" s="5"/>
      <c r="I220" s="25"/>
      <c r="K220" s="16"/>
    </row>
    <row r="221" spans="1:11" x14ac:dyDescent="0.3">
      <c r="A221" s="2">
        <v>217</v>
      </c>
      <c r="B221" s="30" t="s">
        <v>598</v>
      </c>
      <c r="C221" s="3" t="s">
        <v>599</v>
      </c>
      <c r="D221" s="16" t="s">
        <v>120</v>
      </c>
      <c r="E221" t="s">
        <v>22</v>
      </c>
      <c r="F221" t="s">
        <v>23</v>
      </c>
      <c r="G221" s="9">
        <v>0.18143518518518517</v>
      </c>
      <c r="H221" s="5"/>
      <c r="I221" s="25"/>
      <c r="K221" s="16"/>
    </row>
    <row r="222" spans="1:11" x14ac:dyDescent="0.3">
      <c r="A222" s="2">
        <v>218</v>
      </c>
      <c r="B222" s="30" t="s">
        <v>600</v>
      </c>
      <c r="C222" s="3" t="s">
        <v>601</v>
      </c>
      <c r="D222" s="16" t="s">
        <v>230</v>
      </c>
      <c r="E222" s="3" t="s">
        <v>22</v>
      </c>
      <c r="F222" t="s">
        <v>23</v>
      </c>
      <c r="G222" s="9">
        <v>0.2107175925925926</v>
      </c>
      <c r="H222" s="5"/>
      <c r="I222" s="25"/>
      <c r="K222" s="16"/>
    </row>
    <row r="223" spans="1:11" x14ac:dyDescent="0.3">
      <c r="A223" s="2">
        <v>219</v>
      </c>
      <c r="B223" s="30" t="s">
        <v>602</v>
      </c>
      <c r="C223" s="3" t="s">
        <v>603</v>
      </c>
      <c r="D223" s="16" t="s">
        <v>62</v>
      </c>
      <c r="E223" s="3" t="s">
        <v>63</v>
      </c>
      <c r="F223" t="s">
        <v>23</v>
      </c>
      <c r="G223" s="9">
        <v>0.18925925925925927</v>
      </c>
      <c r="H223" s="5"/>
      <c r="I223" s="25"/>
      <c r="K223" s="16"/>
    </row>
    <row r="224" spans="1:11" x14ac:dyDescent="0.3">
      <c r="A224" s="2">
        <v>220</v>
      </c>
      <c r="B224" s="30" t="s">
        <v>604</v>
      </c>
      <c r="C224" s="3" t="s">
        <v>605</v>
      </c>
      <c r="D224" s="16" t="s">
        <v>176</v>
      </c>
      <c r="E224" s="3" t="s">
        <v>22</v>
      </c>
      <c r="F224" t="s">
        <v>23</v>
      </c>
      <c r="G224" s="9">
        <v>0.19802083333333334</v>
      </c>
      <c r="H224" s="5"/>
      <c r="I224" s="25"/>
      <c r="K224" s="16"/>
    </row>
    <row r="225" spans="1:11" x14ac:dyDescent="0.3">
      <c r="A225" s="2">
        <v>221</v>
      </c>
      <c r="B225" s="30" t="s">
        <v>606</v>
      </c>
      <c r="C225" s="3" t="s">
        <v>607</v>
      </c>
      <c r="D225" s="16" t="s">
        <v>179</v>
      </c>
      <c r="E225" s="3" t="s">
        <v>608</v>
      </c>
      <c r="F225" t="s">
        <v>23</v>
      </c>
      <c r="G225" s="9">
        <v>0.19479166666666667</v>
      </c>
      <c r="H225" s="5"/>
      <c r="I225" s="25"/>
      <c r="K225" s="16"/>
    </row>
    <row r="226" spans="1:11" x14ac:dyDescent="0.3">
      <c r="A226" s="2">
        <v>222</v>
      </c>
      <c r="B226" s="30" t="s">
        <v>609</v>
      </c>
      <c r="C226" s="3" t="s">
        <v>610</v>
      </c>
      <c r="D226" s="16" t="s">
        <v>179</v>
      </c>
      <c r="E226" s="3" t="s">
        <v>611</v>
      </c>
      <c r="F226" t="s">
        <v>23</v>
      </c>
      <c r="G226" s="9">
        <v>0.19363425925925926</v>
      </c>
      <c r="H226" s="5"/>
      <c r="I226" s="25"/>
      <c r="K226" s="16"/>
    </row>
    <row r="227" spans="1:11" x14ac:dyDescent="0.3">
      <c r="A227" s="2">
        <v>223</v>
      </c>
      <c r="B227" s="30" t="s">
        <v>612</v>
      </c>
      <c r="C227" s="3" t="s">
        <v>613</v>
      </c>
      <c r="D227" s="16" t="s">
        <v>179</v>
      </c>
      <c r="E227" s="3" t="s">
        <v>614</v>
      </c>
      <c r="F227" t="s">
        <v>23</v>
      </c>
      <c r="G227" s="9">
        <v>0.19231481481481483</v>
      </c>
      <c r="H227" s="5"/>
      <c r="I227" s="25"/>
      <c r="K227" s="16"/>
    </row>
    <row r="228" spans="1:11" x14ac:dyDescent="0.3">
      <c r="A228" s="2">
        <v>224</v>
      </c>
      <c r="B228" s="30" t="s">
        <v>615</v>
      </c>
      <c r="C228" s="3" t="s">
        <v>616</v>
      </c>
      <c r="D228" s="16" t="s">
        <v>21</v>
      </c>
      <c r="E228" s="3" t="s">
        <v>22</v>
      </c>
      <c r="F228" t="s">
        <v>23</v>
      </c>
      <c r="G228" s="9">
        <v>0.19516203703703705</v>
      </c>
      <c r="H228" s="5"/>
      <c r="I228" s="25"/>
      <c r="K228" s="16"/>
    </row>
    <row r="229" spans="1:11" x14ac:dyDescent="0.3">
      <c r="A229" s="2">
        <v>225</v>
      </c>
      <c r="B229" s="30" t="s">
        <v>617</v>
      </c>
      <c r="C229" s="3" t="s">
        <v>618</v>
      </c>
      <c r="D229" s="16" t="s">
        <v>230</v>
      </c>
      <c r="E229" s="3" t="s">
        <v>22</v>
      </c>
      <c r="F229" t="s">
        <v>23</v>
      </c>
      <c r="G229" s="9">
        <v>0.20456018518518518</v>
      </c>
      <c r="H229" s="5"/>
      <c r="I229" s="25"/>
      <c r="K229" s="16"/>
    </row>
    <row r="230" spans="1:11" x14ac:dyDescent="0.3">
      <c r="A230" s="2">
        <v>226</v>
      </c>
      <c r="B230" s="30" t="s">
        <v>619</v>
      </c>
      <c r="C230" s="3" t="s">
        <v>620</v>
      </c>
      <c r="D230" s="3" t="s">
        <v>233</v>
      </c>
      <c r="E230" t="s">
        <v>621</v>
      </c>
      <c r="F230" t="s">
        <v>23</v>
      </c>
      <c r="G230" s="9">
        <v>0.18609953703703705</v>
      </c>
      <c r="H230" s="5"/>
      <c r="I230" s="25"/>
      <c r="K230" s="16"/>
    </row>
    <row r="231" spans="1:11" x14ac:dyDescent="0.3">
      <c r="A231" s="2">
        <v>227</v>
      </c>
      <c r="B231" s="30" t="s">
        <v>622</v>
      </c>
      <c r="C231" s="3" t="s">
        <v>623</v>
      </c>
      <c r="D231" s="3" t="s">
        <v>130</v>
      </c>
      <c r="E231" s="3" t="s">
        <v>131</v>
      </c>
      <c r="F231" t="s">
        <v>23</v>
      </c>
      <c r="G231" s="9">
        <v>0.19167824074074075</v>
      </c>
      <c r="H231" s="5"/>
      <c r="I231" s="25"/>
      <c r="K231" s="16"/>
    </row>
    <row r="232" spans="1:11" x14ac:dyDescent="0.3">
      <c r="A232" s="2">
        <v>228</v>
      </c>
      <c r="B232" s="30" t="s">
        <v>624</v>
      </c>
      <c r="C232" t="s">
        <v>625</v>
      </c>
      <c r="D232" t="s">
        <v>147</v>
      </c>
      <c r="E232" s="3" t="s">
        <v>199</v>
      </c>
      <c r="F232" t="s">
        <v>23</v>
      </c>
      <c r="G232" s="9">
        <v>0.18458333333333332</v>
      </c>
      <c r="H232" s="5"/>
      <c r="I232" s="25"/>
      <c r="K232" s="16"/>
    </row>
    <row r="233" spans="1:11" x14ac:dyDescent="0.3">
      <c r="A233" s="2">
        <v>229</v>
      </c>
      <c r="B233" s="30" t="s">
        <v>626</v>
      </c>
      <c r="C233" t="s">
        <v>627</v>
      </c>
      <c r="D233" t="s">
        <v>207</v>
      </c>
      <c r="E233" t="s">
        <v>463</v>
      </c>
      <c r="F233" t="s">
        <v>23</v>
      </c>
      <c r="G233" s="9">
        <v>0.18204861111111112</v>
      </c>
      <c r="H233" s="5"/>
      <c r="I233" s="25"/>
      <c r="K233" s="16"/>
    </row>
    <row r="234" spans="1:11" x14ac:dyDescent="0.3">
      <c r="A234" s="2">
        <v>230</v>
      </c>
      <c r="B234" s="30" t="s">
        <v>628</v>
      </c>
      <c r="C234" t="s">
        <v>629</v>
      </c>
      <c r="D234" t="s">
        <v>147</v>
      </c>
      <c r="E234" s="3" t="s">
        <v>199</v>
      </c>
      <c r="F234" t="s">
        <v>23</v>
      </c>
      <c r="G234" s="9">
        <v>0.18101851851851852</v>
      </c>
      <c r="H234" s="5"/>
      <c r="I234" s="25"/>
      <c r="K234" s="16"/>
    </row>
    <row r="235" spans="1:11" x14ac:dyDescent="0.3">
      <c r="A235" s="2">
        <v>231</v>
      </c>
      <c r="B235" s="30" t="s">
        <v>630</v>
      </c>
      <c r="C235" t="s">
        <v>631</v>
      </c>
      <c r="D235" t="s">
        <v>207</v>
      </c>
      <c r="E235" t="s">
        <v>463</v>
      </c>
      <c r="F235" t="s">
        <v>23</v>
      </c>
      <c r="G235" s="9">
        <v>0.18256944444444445</v>
      </c>
      <c r="H235" s="5"/>
      <c r="I235" s="25"/>
      <c r="K235" s="16"/>
    </row>
    <row r="236" spans="1:11" x14ac:dyDescent="0.3">
      <c r="A236" s="2">
        <v>232</v>
      </c>
      <c r="B236" s="31" t="s">
        <v>632</v>
      </c>
      <c r="C236" t="s">
        <v>633</v>
      </c>
      <c r="D236" t="s">
        <v>91</v>
      </c>
      <c r="E236" t="s">
        <v>634</v>
      </c>
      <c r="F236" t="s">
        <v>23</v>
      </c>
      <c r="G236" s="9">
        <v>0.18873842592592593</v>
      </c>
      <c r="H236" s="5"/>
      <c r="I236" s="25"/>
      <c r="K236" s="16"/>
    </row>
    <row r="237" spans="1:11" x14ac:dyDescent="0.3">
      <c r="A237" s="10">
        <v>233</v>
      </c>
      <c r="B237" s="32" t="s">
        <v>635</v>
      </c>
      <c r="C237" s="6" t="s">
        <v>636</v>
      </c>
      <c r="D237" s="6" t="s">
        <v>91</v>
      </c>
      <c r="E237" s="6" t="s">
        <v>99</v>
      </c>
      <c r="F237" s="6" t="s">
        <v>23</v>
      </c>
      <c r="G237" s="13">
        <v>0.18379629629629629</v>
      </c>
      <c r="H237" s="5"/>
      <c r="I237" s="25"/>
      <c r="K237" s="16"/>
    </row>
    <row r="238" spans="1:11" x14ac:dyDescent="0.3">
      <c r="A238" s="2">
        <v>234</v>
      </c>
      <c r="B238" s="30" t="s">
        <v>637</v>
      </c>
      <c r="C238" t="s">
        <v>638</v>
      </c>
      <c r="D238" t="s">
        <v>120</v>
      </c>
      <c r="E238" t="s">
        <v>22</v>
      </c>
      <c r="F238" t="s">
        <v>23</v>
      </c>
      <c r="G238" s="9">
        <v>0.18472222222222223</v>
      </c>
      <c r="H238" s="5"/>
      <c r="I238" s="25"/>
      <c r="K238" s="16"/>
    </row>
    <row r="239" spans="1:11" x14ac:dyDescent="0.3">
      <c r="A239" s="2">
        <v>235</v>
      </c>
      <c r="B239" s="30" t="s">
        <v>639</v>
      </c>
      <c r="C239" t="s">
        <v>640</v>
      </c>
      <c r="D239" t="s">
        <v>230</v>
      </c>
      <c r="E239" t="s">
        <v>22</v>
      </c>
      <c r="F239" t="s">
        <v>23</v>
      </c>
      <c r="G239" s="9">
        <v>0.20332175925925927</v>
      </c>
      <c r="H239" s="5"/>
      <c r="I239" s="25"/>
      <c r="K239" s="16"/>
    </row>
    <row r="240" spans="1:11" x14ac:dyDescent="0.3">
      <c r="A240" s="2">
        <v>236</v>
      </c>
      <c r="B240" s="30" t="s">
        <v>641</v>
      </c>
      <c r="C240" t="s">
        <v>642</v>
      </c>
      <c r="D240" t="s">
        <v>91</v>
      </c>
      <c r="E240" t="s">
        <v>99</v>
      </c>
      <c r="F240" t="s">
        <v>23</v>
      </c>
      <c r="G240" s="9">
        <v>0.18457175925925925</v>
      </c>
      <c r="H240" s="5"/>
      <c r="I240" s="25"/>
      <c r="K240" s="16"/>
    </row>
    <row r="241" spans="1:11" x14ac:dyDescent="0.3">
      <c r="A241" s="2">
        <v>237</v>
      </c>
      <c r="B241" s="30" t="s">
        <v>643</v>
      </c>
      <c r="C241" t="s">
        <v>644</v>
      </c>
      <c r="D241" t="s">
        <v>230</v>
      </c>
      <c r="E241" t="s">
        <v>22</v>
      </c>
      <c r="F241" t="s">
        <v>23</v>
      </c>
      <c r="G241" s="9">
        <v>0.19677083333333334</v>
      </c>
      <c r="H241" s="5"/>
      <c r="I241" s="25"/>
      <c r="K241" s="16"/>
    </row>
    <row r="242" spans="1:11" x14ac:dyDescent="0.3">
      <c r="A242" s="2">
        <v>238</v>
      </c>
      <c r="B242" s="30" t="s">
        <v>645</v>
      </c>
      <c r="C242" t="s">
        <v>646</v>
      </c>
      <c r="D242" t="s">
        <v>147</v>
      </c>
      <c r="E242" t="s">
        <v>199</v>
      </c>
      <c r="F242" t="s">
        <v>23</v>
      </c>
      <c r="G242" s="9">
        <v>0.19796296296296295</v>
      </c>
      <c r="H242" s="5"/>
      <c r="I242" s="25"/>
      <c r="K242" s="16"/>
    </row>
    <row r="243" spans="1:11" x14ac:dyDescent="0.3">
      <c r="A243" s="2">
        <v>239</v>
      </c>
      <c r="B243" s="30" t="s">
        <v>647</v>
      </c>
      <c r="C243" t="s">
        <v>648</v>
      </c>
      <c r="D243" t="s">
        <v>230</v>
      </c>
      <c r="E243" t="s">
        <v>22</v>
      </c>
      <c r="F243" t="s">
        <v>23</v>
      </c>
      <c r="G243" s="9">
        <v>0.19782407407407407</v>
      </c>
      <c r="H243" s="5"/>
      <c r="I243" s="25"/>
      <c r="K243" s="16"/>
    </row>
    <row r="244" spans="1:11" x14ac:dyDescent="0.3">
      <c r="A244" s="2">
        <v>240</v>
      </c>
      <c r="B244" s="30" t="s">
        <v>649</v>
      </c>
      <c r="C244" t="s">
        <v>650</v>
      </c>
      <c r="D244" t="s">
        <v>21</v>
      </c>
      <c r="E244" t="s">
        <v>22</v>
      </c>
      <c r="F244" t="s">
        <v>23</v>
      </c>
      <c r="G244" s="9">
        <v>0.19002314814814814</v>
      </c>
      <c r="H244" s="5"/>
      <c r="I244" s="25"/>
      <c r="K244" s="16"/>
    </row>
    <row r="245" spans="1:11" x14ac:dyDescent="0.3">
      <c r="A245" s="2">
        <v>241</v>
      </c>
      <c r="B245" s="30" t="s">
        <v>651</v>
      </c>
      <c r="C245" t="s">
        <v>652</v>
      </c>
      <c r="D245" t="s">
        <v>130</v>
      </c>
      <c r="E245" t="s">
        <v>131</v>
      </c>
      <c r="F245" t="s">
        <v>23</v>
      </c>
      <c r="G245" s="9">
        <v>0.18625</v>
      </c>
      <c r="H245" s="5"/>
      <c r="I245" s="25"/>
      <c r="K245" s="16"/>
    </row>
    <row r="246" spans="1:11" x14ac:dyDescent="0.3">
      <c r="A246" s="2">
        <v>242</v>
      </c>
      <c r="B246" s="30" t="s">
        <v>653</v>
      </c>
      <c r="C246" t="s">
        <v>654</v>
      </c>
      <c r="D246" t="s">
        <v>237</v>
      </c>
      <c r="E246" t="s">
        <v>655</v>
      </c>
      <c r="F246" t="s">
        <v>23</v>
      </c>
      <c r="G246" s="9">
        <v>0.18384259259259259</v>
      </c>
      <c r="H246" s="5"/>
      <c r="I246" s="25"/>
      <c r="K246" s="16"/>
    </row>
    <row r="247" spans="1:11" x14ac:dyDescent="0.3">
      <c r="A247" s="2">
        <v>243</v>
      </c>
      <c r="B247" s="30" t="s">
        <v>656</v>
      </c>
      <c r="C247" t="s">
        <v>657</v>
      </c>
      <c r="D247" t="s">
        <v>230</v>
      </c>
      <c r="E247" t="s">
        <v>22</v>
      </c>
      <c r="F247" t="s">
        <v>23</v>
      </c>
      <c r="G247" s="9">
        <v>0.17629629629629628</v>
      </c>
      <c r="H247" s="5"/>
      <c r="I247" s="25"/>
      <c r="K247" s="16"/>
    </row>
    <row r="248" spans="1:11" x14ac:dyDescent="0.3">
      <c r="A248" s="2">
        <v>244</v>
      </c>
      <c r="B248" s="30" t="s">
        <v>658</v>
      </c>
      <c r="C248" t="s">
        <v>659</v>
      </c>
      <c r="D248" t="s">
        <v>176</v>
      </c>
      <c r="E248" t="s">
        <v>22</v>
      </c>
      <c r="F248" t="s">
        <v>23</v>
      </c>
      <c r="G248" s="9">
        <v>0.18234953703703705</v>
      </c>
      <c r="H248" s="5"/>
      <c r="I248" s="25"/>
      <c r="K248" s="16"/>
    </row>
    <row r="249" spans="1:11" x14ac:dyDescent="0.3">
      <c r="A249" s="2">
        <v>245</v>
      </c>
      <c r="B249" s="30" t="s">
        <v>660</v>
      </c>
      <c r="C249" t="s">
        <v>661</v>
      </c>
      <c r="D249" t="s">
        <v>91</v>
      </c>
      <c r="E249" t="s">
        <v>99</v>
      </c>
      <c r="F249" t="s">
        <v>23</v>
      </c>
      <c r="G249" s="9">
        <v>0.18861111111111112</v>
      </c>
      <c r="H249" s="5"/>
      <c r="I249" s="25"/>
      <c r="K249" s="16"/>
    </row>
    <row r="250" spans="1:11" x14ac:dyDescent="0.3">
      <c r="A250" s="2">
        <v>246</v>
      </c>
      <c r="B250" s="30" t="s">
        <v>662</v>
      </c>
      <c r="C250" t="s">
        <v>663</v>
      </c>
      <c r="D250" t="s">
        <v>191</v>
      </c>
      <c r="E250" t="s">
        <v>401</v>
      </c>
      <c r="F250" t="s">
        <v>23</v>
      </c>
      <c r="G250" s="9">
        <v>0.1879861111111111</v>
      </c>
      <c r="H250" s="5"/>
      <c r="I250" s="25"/>
      <c r="K250" s="16"/>
    </row>
    <row r="251" spans="1:11" x14ac:dyDescent="0.3">
      <c r="A251" s="2">
        <v>247</v>
      </c>
      <c r="B251" s="30" t="s">
        <v>664</v>
      </c>
      <c r="C251" t="s">
        <v>665</v>
      </c>
      <c r="D251" t="s">
        <v>120</v>
      </c>
      <c r="E251" t="s">
        <v>22</v>
      </c>
      <c r="F251" t="s">
        <v>23</v>
      </c>
      <c r="G251" s="9">
        <v>0.17908564814814815</v>
      </c>
      <c r="H251" s="5"/>
      <c r="I251" s="25"/>
      <c r="K251" s="16"/>
    </row>
    <row r="252" spans="1:11" x14ac:dyDescent="0.3">
      <c r="A252" s="2">
        <v>248</v>
      </c>
      <c r="B252" s="30" t="s">
        <v>666</v>
      </c>
      <c r="C252" t="s">
        <v>667</v>
      </c>
      <c r="D252" t="s">
        <v>21</v>
      </c>
      <c r="E252" t="s">
        <v>589</v>
      </c>
      <c r="F252" t="s">
        <v>23</v>
      </c>
      <c r="G252" s="9">
        <v>0.1907638888888889</v>
      </c>
      <c r="H252" s="5"/>
      <c r="I252" s="25"/>
      <c r="K252" s="16"/>
    </row>
    <row r="253" spans="1:11" x14ac:dyDescent="0.3">
      <c r="A253" s="2">
        <v>249</v>
      </c>
      <c r="B253" s="30" t="s">
        <v>668</v>
      </c>
      <c r="C253" t="s">
        <v>669</v>
      </c>
      <c r="D253" t="s">
        <v>240</v>
      </c>
      <c r="E253" t="s">
        <v>220</v>
      </c>
      <c r="F253" t="s">
        <v>23</v>
      </c>
      <c r="G253" s="9">
        <v>0.17570601851851853</v>
      </c>
      <c r="H253" s="5"/>
      <c r="I253" s="25"/>
      <c r="K253" s="16"/>
    </row>
    <row r="254" spans="1:11" x14ac:dyDescent="0.3">
      <c r="A254" s="2">
        <v>250</v>
      </c>
      <c r="B254" s="30" t="s">
        <v>670</v>
      </c>
      <c r="C254" t="s">
        <v>671</v>
      </c>
      <c r="D254" t="s">
        <v>130</v>
      </c>
      <c r="E254" t="s">
        <v>131</v>
      </c>
      <c r="F254" t="s">
        <v>23</v>
      </c>
      <c r="G254" s="9">
        <v>0.17273148148148149</v>
      </c>
      <c r="H254" s="16"/>
      <c r="I254" s="25"/>
      <c r="K254" s="16"/>
    </row>
    <row r="255" spans="1:11" x14ac:dyDescent="0.3">
      <c r="A255" s="2">
        <v>251</v>
      </c>
      <c r="B255" s="30" t="s">
        <v>672</v>
      </c>
      <c r="C255" t="s">
        <v>673</v>
      </c>
      <c r="D255" t="s">
        <v>147</v>
      </c>
      <c r="E255" t="s">
        <v>199</v>
      </c>
      <c r="F255" t="s">
        <v>23</v>
      </c>
      <c r="G255" s="9">
        <v>0.18870370370370371</v>
      </c>
      <c r="H255" s="5"/>
      <c r="I255" s="25"/>
      <c r="K255" s="16"/>
    </row>
    <row r="256" spans="1:11" x14ac:dyDescent="0.3">
      <c r="A256" s="2">
        <v>252</v>
      </c>
      <c r="B256" s="30" t="s">
        <v>674</v>
      </c>
      <c r="C256" t="s">
        <v>675</v>
      </c>
      <c r="D256" t="s">
        <v>21</v>
      </c>
      <c r="E256" t="s">
        <v>22</v>
      </c>
      <c r="F256" t="s">
        <v>23</v>
      </c>
      <c r="G256" s="9">
        <v>0.18311342592592592</v>
      </c>
      <c r="H256" s="5"/>
      <c r="I256" s="25"/>
      <c r="K256" s="16"/>
    </row>
    <row r="257" spans="1:11" x14ac:dyDescent="0.3">
      <c r="A257" s="2">
        <v>253</v>
      </c>
      <c r="B257" s="30" t="s">
        <v>676</v>
      </c>
      <c r="C257" t="s">
        <v>677</v>
      </c>
      <c r="D257" t="s">
        <v>230</v>
      </c>
      <c r="E257" t="s">
        <v>22</v>
      </c>
      <c r="F257" t="s">
        <v>23</v>
      </c>
      <c r="G257" s="9">
        <v>0.22300925925925927</v>
      </c>
      <c r="H257" s="5"/>
      <c r="I257" s="25"/>
      <c r="K257" s="16"/>
    </row>
    <row r="258" spans="1:11" x14ac:dyDescent="0.3">
      <c r="A258" s="2">
        <v>254</v>
      </c>
      <c r="B258" s="30" t="s">
        <v>678</v>
      </c>
      <c r="C258" s="3" t="s">
        <v>679</v>
      </c>
      <c r="D258" s="3" t="s">
        <v>243</v>
      </c>
      <c r="E258" s="3" t="s">
        <v>680</v>
      </c>
      <c r="F258" t="s">
        <v>23</v>
      </c>
      <c r="G258" s="9">
        <v>0.18372685185185186</v>
      </c>
      <c r="H258" s="5"/>
      <c r="I258" s="25"/>
      <c r="K258" s="16"/>
    </row>
    <row r="259" spans="1:11" x14ac:dyDescent="0.3">
      <c r="A259" s="2">
        <v>255</v>
      </c>
      <c r="B259" s="30" t="s">
        <v>681</v>
      </c>
      <c r="C259" s="3" t="s">
        <v>682</v>
      </c>
      <c r="D259" s="3" t="s">
        <v>247</v>
      </c>
      <c r="E259" s="3" t="s">
        <v>608</v>
      </c>
      <c r="F259" t="s">
        <v>23</v>
      </c>
      <c r="G259" s="9">
        <v>0.19405092592592593</v>
      </c>
      <c r="H259" s="5"/>
      <c r="I259" s="25"/>
      <c r="K259" s="16"/>
    </row>
    <row r="260" spans="1:11" x14ac:dyDescent="0.3">
      <c r="A260" s="2">
        <v>256</v>
      </c>
      <c r="B260" s="30" t="s">
        <v>683</v>
      </c>
      <c r="C260" s="3" t="s">
        <v>684</v>
      </c>
      <c r="D260" s="3" t="s">
        <v>207</v>
      </c>
      <c r="E260" s="3" t="s">
        <v>463</v>
      </c>
      <c r="F260" t="s">
        <v>23</v>
      </c>
      <c r="G260" s="9">
        <v>0.18402777777777779</v>
      </c>
      <c r="H260" s="5"/>
      <c r="I260" s="25"/>
      <c r="K260" s="16"/>
    </row>
    <row r="261" spans="1:11" x14ac:dyDescent="0.3">
      <c r="A261" s="2">
        <v>257</v>
      </c>
      <c r="B261" s="30" t="s">
        <v>685</v>
      </c>
      <c r="C261" s="3" t="s">
        <v>686</v>
      </c>
      <c r="D261" s="3" t="s">
        <v>243</v>
      </c>
      <c r="E261" s="3" t="s">
        <v>680</v>
      </c>
      <c r="F261" t="s">
        <v>23</v>
      </c>
      <c r="G261" s="9">
        <v>0.19773148148148148</v>
      </c>
      <c r="H261" s="5"/>
      <c r="I261" s="25"/>
      <c r="K261" s="16"/>
    </row>
    <row r="262" spans="1:11" x14ac:dyDescent="0.3">
      <c r="A262" s="2">
        <v>258</v>
      </c>
      <c r="B262" s="30" t="s">
        <v>687</v>
      </c>
      <c r="C262" s="3" t="s">
        <v>688</v>
      </c>
      <c r="D262" s="3" t="s">
        <v>66</v>
      </c>
      <c r="E262" s="3" t="s">
        <v>67</v>
      </c>
      <c r="F262" t="s">
        <v>23</v>
      </c>
      <c r="G262" s="9">
        <v>0.19062499999999999</v>
      </c>
      <c r="H262" s="5"/>
      <c r="I262" s="25"/>
      <c r="K262" s="16"/>
    </row>
    <row r="263" spans="1:11" x14ac:dyDescent="0.3">
      <c r="A263" s="2">
        <v>259</v>
      </c>
      <c r="B263" s="30" t="s">
        <v>689</v>
      </c>
      <c r="C263" s="3" t="s">
        <v>690</v>
      </c>
      <c r="D263" s="3" t="s">
        <v>120</v>
      </c>
      <c r="E263" s="3" t="s">
        <v>22</v>
      </c>
      <c r="F263" t="s">
        <v>23</v>
      </c>
      <c r="G263" s="9">
        <v>0.1804050925925926</v>
      </c>
      <c r="H263" s="5"/>
      <c r="I263" s="25"/>
      <c r="K263" s="16"/>
    </row>
    <row r="264" spans="1:11" x14ac:dyDescent="0.3">
      <c r="A264" s="2">
        <v>260</v>
      </c>
      <c r="B264" s="30" t="s">
        <v>691</v>
      </c>
      <c r="C264" s="3" t="s">
        <v>692</v>
      </c>
      <c r="D264" s="3" t="s">
        <v>207</v>
      </c>
      <c r="E264" s="3" t="s">
        <v>463</v>
      </c>
      <c r="F264" t="s">
        <v>23</v>
      </c>
      <c r="G264" s="9">
        <v>0.18913194444444445</v>
      </c>
      <c r="H264" s="5"/>
      <c r="I264" s="25"/>
      <c r="K264" s="16"/>
    </row>
    <row r="265" spans="1:11" x14ac:dyDescent="0.3">
      <c r="A265" s="2">
        <v>261</v>
      </c>
      <c r="B265" s="30" t="s">
        <v>693</v>
      </c>
      <c r="C265" s="3" t="s">
        <v>694</v>
      </c>
      <c r="D265" s="3" t="s">
        <v>120</v>
      </c>
      <c r="E265" s="3" t="s">
        <v>22</v>
      </c>
      <c r="F265" t="s">
        <v>23</v>
      </c>
      <c r="G265" s="9">
        <v>0.1870138888888889</v>
      </c>
      <c r="H265" s="5"/>
      <c r="I265" s="25"/>
      <c r="K265" s="16"/>
    </row>
    <row r="266" spans="1:11" x14ac:dyDescent="0.3">
      <c r="A266" s="2">
        <v>262</v>
      </c>
      <c r="B266" s="30" t="s">
        <v>695</v>
      </c>
      <c r="C266" s="3" t="s">
        <v>696</v>
      </c>
      <c r="D266" s="3" t="s">
        <v>230</v>
      </c>
      <c r="E266" s="3" t="s">
        <v>22</v>
      </c>
      <c r="F266" t="s">
        <v>23</v>
      </c>
      <c r="G266" s="9">
        <v>0.2038888888888889</v>
      </c>
      <c r="H266" s="5"/>
      <c r="I266" s="25"/>
      <c r="K266" s="16"/>
    </row>
    <row r="267" spans="1:11" x14ac:dyDescent="0.3">
      <c r="A267" s="2">
        <v>263</v>
      </c>
      <c r="B267" s="30" t="s">
        <v>697</v>
      </c>
      <c r="C267" s="3" t="s">
        <v>698</v>
      </c>
      <c r="D267" s="3" t="s">
        <v>272</v>
      </c>
      <c r="E267" s="3" t="s">
        <v>699</v>
      </c>
      <c r="F267" t="s">
        <v>23</v>
      </c>
      <c r="G267" s="9">
        <v>0.19973379629629628</v>
      </c>
      <c r="H267" s="5"/>
      <c r="I267" s="25"/>
      <c r="K267" s="16"/>
    </row>
    <row r="268" spans="1:11" x14ac:dyDescent="0.3">
      <c r="A268" s="2">
        <v>264</v>
      </c>
      <c r="B268" s="30" t="s">
        <v>700</v>
      </c>
      <c r="C268" s="3" t="s">
        <v>701</v>
      </c>
      <c r="D268" s="3" t="s">
        <v>120</v>
      </c>
      <c r="E268" s="3" t="s">
        <v>22</v>
      </c>
      <c r="F268" t="s">
        <v>23</v>
      </c>
      <c r="G268" s="9">
        <v>0.18906249999999999</v>
      </c>
      <c r="H268" s="5"/>
      <c r="I268" s="25"/>
      <c r="K268" s="16"/>
    </row>
    <row r="269" spans="1:11" x14ac:dyDescent="0.3">
      <c r="A269" s="2">
        <v>265</v>
      </c>
      <c r="B269" s="30" t="s">
        <v>702</v>
      </c>
      <c r="C269" s="3" t="s">
        <v>703</v>
      </c>
      <c r="D269" s="3" t="s">
        <v>120</v>
      </c>
      <c r="E269" s="3" t="s">
        <v>22</v>
      </c>
      <c r="F269" t="s">
        <v>23</v>
      </c>
      <c r="G269" s="9">
        <v>0.19864583333333333</v>
      </c>
      <c r="H269" s="5"/>
      <c r="I269" s="25"/>
      <c r="K269" s="16"/>
    </row>
    <row r="270" spans="1:11" x14ac:dyDescent="0.3">
      <c r="A270" s="2">
        <v>266</v>
      </c>
      <c r="B270" s="30" t="s">
        <v>704</v>
      </c>
      <c r="C270" s="3" t="s">
        <v>705</v>
      </c>
      <c r="D270" s="3" t="s">
        <v>62</v>
      </c>
      <c r="E270" s="3" t="s">
        <v>63</v>
      </c>
      <c r="F270" t="s">
        <v>23</v>
      </c>
      <c r="G270" s="9">
        <v>0.1854976851851852</v>
      </c>
      <c r="H270" s="5"/>
      <c r="I270" s="25"/>
      <c r="K270" s="16"/>
    </row>
    <row r="271" spans="1:11" x14ac:dyDescent="0.3">
      <c r="A271" s="2">
        <v>267</v>
      </c>
      <c r="B271" s="30" t="s">
        <v>706</v>
      </c>
      <c r="C271" s="3" t="s">
        <v>707</v>
      </c>
      <c r="D271" s="3" t="s">
        <v>230</v>
      </c>
      <c r="E271" s="3" t="s">
        <v>22</v>
      </c>
      <c r="F271" t="s">
        <v>23</v>
      </c>
      <c r="G271" s="9">
        <v>0.22590277777777779</v>
      </c>
      <c r="H271" s="5"/>
      <c r="I271" s="25"/>
      <c r="K271" s="16"/>
    </row>
    <row r="272" spans="1:11" x14ac:dyDescent="0.3">
      <c r="A272" s="2">
        <v>268</v>
      </c>
      <c r="B272" s="30" t="s">
        <v>708</v>
      </c>
      <c r="C272" s="3" t="s">
        <v>709</v>
      </c>
      <c r="D272" s="3" t="s">
        <v>250</v>
      </c>
      <c r="E272" s="3" t="s">
        <v>710</v>
      </c>
      <c r="F272" t="s">
        <v>23</v>
      </c>
      <c r="G272" s="9">
        <v>0.19452546296296297</v>
      </c>
      <c r="H272" s="5"/>
      <c r="I272" s="25"/>
      <c r="K272" s="16"/>
    </row>
    <row r="273" spans="1:11" x14ac:dyDescent="0.3">
      <c r="A273" s="2">
        <v>269</v>
      </c>
      <c r="B273" s="30" t="s">
        <v>711</v>
      </c>
      <c r="C273" s="3" t="s">
        <v>712</v>
      </c>
      <c r="D273" s="16" t="s">
        <v>319</v>
      </c>
      <c r="E273" s="3" t="s">
        <v>259</v>
      </c>
      <c r="F273" t="s">
        <v>23</v>
      </c>
      <c r="G273" s="9">
        <v>0.19041666666666668</v>
      </c>
      <c r="H273" s="5"/>
      <c r="I273" s="25"/>
      <c r="K273" s="16"/>
    </row>
    <row r="274" spans="1:11" x14ac:dyDescent="0.3">
      <c r="A274" s="2">
        <v>270</v>
      </c>
      <c r="B274" s="30" t="s">
        <v>713</v>
      </c>
      <c r="C274" s="3" t="s">
        <v>714</v>
      </c>
      <c r="D274" s="3" t="s">
        <v>120</v>
      </c>
      <c r="E274" s="3" t="s">
        <v>22</v>
      </c>
      <c r="F274" t="s">
        <v>23</v>
      </c>
      <c r="G274" s="9">
        <v>0.19166666666666668</v>
      </c>
      <c r="H274" s="5"/>
      <c r="I274" s="25"/>
      <c r="K274" s="16"/>
    </row>
    <row r="275" spans="1:11" x14ac:dyDescent="0.3">
      <c r="A275" s="2">
        <v>271</v>
      </c>
      <c r="B275" s="30" t="s">
        <v>715</v>
      </c>
      <c r="C275" t="s">
        <v>716</v>
      </c>
      <c r="D275" s="3" t="s">
        <v>717</v>
      </c>
      <c r="E275" s="3" t="s">
        <v>718</v>
      </c>
      <c r="F275" t="s">
        <v>23</v>
      </c>
      <c r="G275" s="9">
        <v>0.19328703703703703</v>
      </c>
      <c r="H275" s="5"/>
      <c r="I275" s="25"/>
      <c r="K275" s="16"/>
    </row>
    <row r="276" spans="1:11" x14ac:dyDescent="0.3">
      <c r="A276" s="2">
        <v>272</v>
      </c>
      <c r="B276" s="30" t="s">
        <v>719</v>
      </c>
      <c r="C276" s="3" t="s">
        <v>720</v>
      </c>
      <c r="D276" s="3" t="s">
        <v>272</v>
      </c>
      <c r="E276" s="3" t="s">
        <v>273</v>
      </c>
      <c r="F276" t="s">
        <v>23</v>
      </c>
      <c r="G276" s="9">
        <v>0.19431712962962963</v>
      </c>
      <c r="H276" s="5"/>
      <c r="I276" s="25"/>
      <c r="K276" s="16"/>
    </row>
    <row r="277" spans="1:11" x14ac:dyDescent="0.3">
      <c r="A277" s="2">
        <v>273</v>
      </c>
      <c r="B277" s="30" t="s">
        <v>721</v>
      </c>
      <c r="C277" t="s">
        <v>722</v>
      </c>
      <c r="D277" s="3" t="s">
        <v>62</v>
      </c>
      <c r="E277" s="3" t="s">
        <v>452</v>
      </c>
      <c r="F277" t="s">
        <v>23</v>
      </c>
      <c r="G277" s="9">
        <v>0.18460648148148148</v>
      </c>
      <c r="H277" s="5"/>
      <c r="I277" s="25"/>
      <c r="K277" s="16"/>
    </row>
    <row r="278" spans="1:11" x14ac:dyDescent="0.3">
      <c r="A278" s="2">
        <v>274</v>
      </c>
      <c r="B278" s="30" t="s">
        <v>723</v>
      </c>
      <c r="C278" t="s">
        <v>724</v>
      </c>
      <c r="D278" t="s">
        <v>260</v>
      </c>
      <c r="E278" t="s">
        <v>35</v>
      </c>
      <c r="F278" t="s">
        <v>35</v>
      </c>
      <c r="G278" s="9">
        <v>0.20033564814814814</v>
      </c>
      <c r="H278" s="5"/>
      <c r="I278" s="25"/>
      <c r="K278" s="16"/>
    </row>
    <row r="279" spans="1:11" x14ac:dyDescent="0.3">
      <c r="A279" s="2">
        <v>275</v>
      </c>
      <c r="B279" s="30" t="s">
        <v>725</v>
      </c>
      <c r="C279" t="s">
        <v>726</v>
      </c>
      <c r="D279" t="s">
        <v>260</v>
      </c>
      <c r="E279" t="s">
        <v>727</v>
      </c>
      <c r="F279" t="s">
        <v>38</v>
      </c>
      <c r="G279" s="9">
        <v>0.20040509259259259</v>
      </c>
      <c r="H279" s="5"/>
      <c r="I279" s="25"/>
      <c r="K279" s="16"/>
    </row>
    <row r="280" spans="1:11" x14ac:dyDescent="0.3">
      <c r="A280" s="2">
        <v>276</v>
      </c>
      <c r="B280" s="30" t="s">
        <v>728</v>
      </c>
      <c r="C280" t="s">
        <v>729</v>
      </c>
      <c r="D280" t="s">
        <v>260</v>
      </c>
      <c r="E280" t="s">
        <v>730</v>
      </c>
      <c r="F280" t="s">
        <v>38</v>
      </c>
      <c r="G280" s="9">
        <v>0.20093749999999999</v>
      </c>
      <c r="H280" s="5"/>
      <c r="I280" s="25"/>
      <c r="K280" s="16"/>
    </row>
    <row r="281" spans="1:11" x14ac:dyDescent="0.3">
      <c r="A281" s="33">
        <v>277</v>
      </c>
      <c r="B281" s="30" t="s">
        <v>731</v>
      </c>
      <c r="C281" t="s">
        <v>732</v>
      </c>
      <c r="D281" t="s">
        <v>260</v>
      </c>
      <c r="E281" t="s">
        <v>733</v>
      </c>
      <c r="F281" t="s">
        <v>38</v>
      </c>
      <c r="G281" s="9">
        <v>0.20487268518518517</v>
      </c>
      <c r="H281" s="5"/>
      <c r="I281" s="25"/>
      <c r="K281" s="16"/>
    </row>
    <row r="282" spans="1:11" x14ac:dyDescent="0.3">
      <c r="A282" s="2">
        <v>278</v>
      </c>
      <c r="B282" s="30" t="s">
        <v>734</v>
      </c>
      <c r="C282" t="s">
        <v>735</v>
      </c>
      <c r="D282" t="s">
        <v>260</v>
      </c>
      <c r="E282" t="s">
        <v>736</v>
      </c>
      <c r="F282" t="s">
        <v>38</v>
      </c>
      <c r="G282" s="9">
        <v>0.20172453703703705</v>
      </c>
      <c r="H282" s="5"/>
      <c r="I282" s="25"/>
      <c r="K282" s="16"/>
    </row>
    <row r="283" spans="1:11" x14ac:dyDescent="0.3">
      <c r="A283" s="2">
        <v>279</v>
      </c>
      <c r="B283" s="30" t="s">
        <v>737</v>
      </c>
      <c r="C283" t="s">
        <v>738</v>
      </c>
      <c r="D283" s="3" t="s">
        <v>66</v>
      </c>
      <c r="E283" t="s">
        <v>67</v>
      </c>
      <c r="F283" t="s">
        <v>23</v>
      </c>
      <c r="G283" s="9">
        <v>0.19824074074074075</v>
      </c>
      <c r="H283" s="5"/>
      <c r="I283" s="25"/>
      <c r="K283" s="16"/>
    </row>
    <row r="284" spans="1:11" x14ac:dyDescent="0.3">
      <c r="A284" s="2">
        <v>280</v>
      </c>
      <c r="B284" s="30" t="s">
        <v>739</v>
      </c>
      <c r="C284" t="s">
        <v>740</v>
      </c>
      <c r="D284" s="3" t="s">
        <v>230</v>
      </c>
      <c r="E284" t="s">
        <v>22</v>
      </c>
      <c r="F284" t="s">
        <v>23</v>
      </c>
      <c r="G284" s="9">
        <v>0.18724537037037037</v>
      </c>
      <c r="H284" s="5"/>
      <c r="I284" s="25"/>
      <c r="K284" s="16"/>
    </row>
    <row r="285" spans="1:11" x14ac:dyDescent="0.3">
      <c r="A285" s="2">
        <v>281</v>
      </c>
      <c r="B285" s="30" t="s">
        <v>741</v>
      </c>
      <c r="C285" t="s">
        <v>742</v>
      </c>
      <c r="D285" t="s">
        <v>130</v>
      </c>
      <c r="E285" t="s">
        <v>131</v>
      </c>
      <c r="F285" t="s">
        <v>23</v>
      </c>
      <c r="G285" s="9">
        <v>0.18520833333333334</v>
      </c>
      <c r="H285" s="5"/>
      <c r="I285" s="25"/>
      <c r="K285" s="16"/>
    </row>
    <row r="286" spans="1:11" x14ac:dyDescent="0.3">
      <c r="A286" s="2">
        <v>282</v>
      </c>
      <c r="B286" s="30" t="s">
        <v>743</v>
      </c>
      <c r="C286" t="s">
        <v>744</v>
      </c>
      <c r="D286" s="3" t="s">
        <v>745</v>
      </c>
      <c r="E286" t="s">
        <v>746</v>
      </c>
      <c r="F286" t="s">
        <v>23</v>
      </c>
      <c r="G286" s="9">
        <v>0.18581018518518519</v>
      </c>
      <c r="H286" s="5"/>
      <c r="I286" s="25"/>
      <c r="K286" s="16"/>
    </row>
    <row r="287" spans="1:11" x14ac:dyDescent="0.3">
      <c r="A287" s="2">
        <v>283</v>
      </c>
      <c r="B287" s="30" t="s">
        <v>747</v>
      </c>
      <c r="C287" t="s">
        <v>748</v>
      </c>
      <c r="D287" s="3" t="s">
        <v>173</v>
      </c>
      <c r="E287" t="s">
        <v>338</v>
      </c>
      <c r="F287" t="s">
        <v>23</v>
      </c>
      <c r="G287" s="9">
        <v>0.18184027777777778</v>
      </c>
      <c r="H287" s="5"/>
      <c r="I287" s="25"/>
      <c r="K287" s="16"/>
    </row>
    <row r="288" spans="1:11" x14ac:dyDescent="0.3">
      <c r="A288" s="2">
        <v>284</v>
      </c>
      <c r="B288" s="30" t="s">
        <v>749</v>
      </c>
      <c r="C288" t="s">
        <v>750</v>
      </c>
      <c r="D288" s="3" t="s">
        <v>66</v>
      </c>
      <c r="E288" t="s">
        <v>67</v>
      </c>
      <c r="F288" t="s">
        <v>23</v>
      </c>
      <c r="G288" s="9">
        <v>0.20223379629629629</v>
      </c>
      <c r="H288" s="5"/>
      <c r="I288" s="25"/>
      <c r="K288" s="16"/>
    </row>
    <row r="289" spans="1:15" x14ac:dyDescent="0.3">
      <c r="A289" s="2">
        <v>285</v>
      </c>
      <c r="B289" s="30" t="s">
        <v>751</v>
      </c>
      <c r="C289" t="s">
        <v>752</v>
      </c>
      <c r="D289" s="3" t="s">
        <v>391</v>
      </c>
      <c r="E289" t="s">
        <v>99</v>
      </c>
      <c r="F289" t="s">
        <v>23</v>
      </c>
      <c r="G289" s="9">
        <v>0.1880324074074074</v>
      </c>
      <c r="H289" s="5"/>
      <c r="I289" s="25"/>
      <c r="K289" s="16"/>
    </row>
    <row r="290" spans="1:15" x14ac:dyDescent="0.3">
      <c r="A290" s="2">
        <v>286</v>
      </c>
      <c r="B290" s="30" t="s">
        <v>753</v>
      </c>
      <c r="C290" t="s">
        <v>754</v>
      </c>
      <c r="D290" s="3" t="s">
        <v>21</v>
      </c>
      <c r="E290" t="s">
        <v>22</v>
      </c>
      <c r="F290" t="s">
        <v>23</v>
      </c>
      <c r="G290" s="9">
        <v>0.19187499999999999</v>
      </c>
      <c r="H290" s="5"/>
      <c r="I290" s="25"/>
      <c r="K290" s="16"/>
    </row>
    <row r="291" spans="1:15" x14ac:dyDescent="0.3">
      <c r="A291" s="2">
        <v>287</v>
      </c>
      <c r="B291" s="30" t="s">
        <v>755</v>
      </c>
      <c r="C291" t="s">
        <v>756</v>
      </c>
      <c r="D291" s="3" t="s">
        <v>391</v>
      </c>
      <c r="E291" t="s">
        <v>99</v>
      </c>
      <c r="F291" t="s">
        <v>23</v>
      </c>
      <c r="G291" s="9">
        <v>0.18961805555555555</v>
      </c>
      <c r="H291" s="5"/>
      <c r="I291" s="25"/>
      <c r="K291" s="16"/>
    </row>
    <row r="292" spans="1:15" x14ac:dyDescent="0.3">
      <c r="A292" s="2">
        <v>288</v>
      </c>
      <c r="B292" s="30" t="s">
        <v>757</v>
      </c>
      <c r="C292" t="s">
        <v>758</v>
      </c>
      <c r="D292" t="s">
        <v>130</v>
      </c>
      <c r="E292" t="s">
        <v>131</v>
      </c>
      <c r="F292" t="s">
        <v>23</v>
      </c>
      <c r="G292" s="9">
        <v>0.2066550925925926</v>
      </c>
      <c r="H292" s="5"/>
      <c r="I292" s="25"/>
      <c r="K292" s="16"/>
    </row>
    <row r="293" spans="1:15" x14ac:dyDescent="0.3">
      <c r="A293" s="2">
        <v>289</v>
      </c>
      <c r="B293" s="30" t="s">
        <v>759</v>
      </c>
      <c r="C293" t="s">
        <v>758</v>
      </c>
      <c r="D293" t="s">
        <v>130</v>
      </c>
      <c r="E293" t="s">
        <v>131</v>
      </c>
      <c r="F293" t="s">
        <v>23</v>
      </c>
      <c r="G293" s="34">
        <v>0.21478009259259259</v>
      </c>
      <c r="H293" s="5"/>
      <c r="I293" s="25"/>
      <c r="K293" s="16"/>
    </row>
    <row r="294" spans="1:15" x14ac:dyDescent="0.3">
      <c r="A294" s="10">
        <v>290</v>
      </c>
      <c r="B294" s="35" t="s">
        <v>760</v>
      </c>
      <c r="C294" s="6" t="s">
        <v>761</v>
      </c>
      <c r="D294" s="6" t="s">
        <v>230</v>
      </c>
      <c r="E294" s="6" t="s">
        <v>22</v>
      </c>
      <c r="F294" s="6" t="s">
        <v>23</v>
      </c>
      <c r="G294" s="36">
        <v>0.19604166666666667</v>
      </c>
      <c r="H294" s="5"/>
      <c r="I294" s="25"/>
      <c r="K294" s="16"/>
    </row>
    <row r="295" spans="1:15" x14ac:dyDescent="0.3">
      <c r="A295" s="2">
        <v>291</v>
      </c>
      <c r="B295" s="30" t="s">
        <v>762</v>
      </c>
      <c r="C295" t="s">
        <v>763</v>
      </c>
      <c r="D295" t="s">
        <v>240</v>
      </c>
      <c r="E295" t="s">
        <v>220</v>
      </c>
      <c r="F295" t="s">
        <v>23</v>
      </c>
      <c r="G295" s="34">
        <v>0.19123842592592594</v>
      </c>
      <c r="H295" s="5"/>
      <c r="I295" s="25"/>
      <c r="K295" s="16"/>
    </row>
    <row r="296" spans="1:15" x14ac:dyDescent="0.3">
      <c r="A296" s="2">
        <v>292</v>
      </c>
      <c r="B296" s="30" t="s">
        <v>764</v>
      </c>
      <c r="C296" t="s">
        <v>765</v>
      </c>
      <c r="D296" t="s">
        <v>298</v>
      </c>
      <c r="E296" t="s">
        <v>203</v>
      </c>
      <c r="F296" t="s">
        <v>23</v>
      </c>
      <c r="G296" s="34">
        <v>0.19206018518518519</v>
      </c>
      <c r="H296" s="5"/>
      <c r="I296" s="25"/>
      <c r="K296" s="16"/>
    </row>
    <row r="297" spans="1:15" x14ac:dyDescent="0.3">
      <c r="A297" s="2">
        <v>293</v>
      </c>
      <c r="B297" s="30" t="s">
        <v>766</v>
      </c>
      <c r="C297" s="3" t="s">
        <v>767</v>
      </c>
      <c r="D297" s="3" t="s">
        <v>120</v>
      </c>
      <c r="E297" s="3" t="s">
        <v>22</v>
      </c>
      <c r="F297" t="s">
        <v>23</v>
      </c>
      <c r="G297" s="34">
        <v>0.19724537037037038</v>
      </c>
      <c r="H297" s="5"/>
      <c r="I297" s="25"/>
      <c r="K297" s="16"/>
    </row>
    <row r="298" spans="1:15" x14ac:dyDescent="0.3">
      <c r="A298" s="2">
        <v>294</v>
      </c>
      <c r="B298" s="30" t="s">
        <v>768</v>
      </c>
      <c r="C298" t="s">
        <v>769</v>
      </c>
      <c r="D298" t="s">
        <v>91</v>
      </c>
      <c r="E298" t="s">
        <v>99</v>
      </c>
      <c r="F298" t="s">
        <v>23</v>
      </c>
      <c r="G298" s="34">
        <v>0.19025462962962963</v>
      </c>
      <c r="H298" s="5"/>
      <c r="I298" s="25"/>
      <c r="K298" s="16"/>
    </row>
    <row r="299" spans="1:15" x14ac:dyDescent="0.3">
      <c r="A299" s="2">
        <v>295</v>
      </c>
      <c r="B299" s="30" t="s">
        <v>770</v>
      </c>
      <c r="C299" s="3" t="s">
        <v>771</v>
      </c>
      <c r="D299" s="3" t="s">
        <v>207</v>
      </c>
      <c r="E299" s="3" t="s">
        <v>463</v>
      </c>
      <c r="F299" t="s">
        <v>23</v>
      </c>
      <c r="G299" s="34">
        <v>0.18584490740740742</v>
      </c>
      <c r="H299" s="5"/>
      <c r="I299" s="25"/>
      <c r="K299" s="16"/>
    </row>
    <row r="300" spans="1:15" x14ac:dyDescent="0.3">
      <c r="A300" s="2">
        <v>296</v>
      </c>
      <c r="B300" s="30" t="s">
        <v>772</v>
      </c>
      <c r="C300" t="s">
        <v>773</v>
      </c>
      <c r="D300" t="s">
        <v>91</v>
      </c>
      <c r="E300" t="s">
        <v>99</v>
      </c>
      <c r="F300" t="s">
        <v>23</v>
      </c>
      <c r="G300" s="34">
        <v>0.19109953703703703</v>
      </c>
      <c r="H300" s="5"/>
      <c r="I300" s="25"/>
      <c r="K300" s="16"/>
    </row>
    <row r="301" spans="1:15" x14ac:dyDescent="0.3">
      <c r="A301" s="2">
        <v>297</v>
      </c>
      <c r="B301" s="30" t="s">
        <v>774</v>
      </c>
      <c r="C301" t="s">
        <v>775</v>
      </c>
      <c r="D301" t="s">
        <v>391</v>
      </c>
      <c r="E301" t="s">
        <v>99</v>
      </c>
      <c r="F301" t="s">
        <v>23</v>
      </c>
      <c r="G301" s="34">
        <v>0.19221064814814814</v>
      </c>
      <c r="H301" s="5"/>
      <c r="I301" s="25"/>
      <c r="K301" s="16"/>
    </row>
    <row r="302" spans="1:15" x14ac:dyDescent="0.3">
      <c r="A302" s="2">
        <v>298</v>
      </c>
      <c r="B302" s="30" t="s">
        <v>776</v>
      </c>
      <c r="C302" t="s">
        <v>777</v>
      </c>
      <c r="D302" t="s">
        <v>210</v>
      </c>
      <c r="E302" t="s">
        <v>482</v>
      </c>
      <c r="F302" t="s">
        <v>23</v>
      </c>
      <c r="G302" s="34">
        <v>0.19407407407407407</v>
      </c>
      <c r="H302" s="25"/>
      <c r="I302" s="25"/>
      <c r="K302" s="16"/>
    </row>
    <row r="303" spans="1:15" x14ac:dyDescent="0.3">
      <c r="A303" s="2">
        <v>299</v>
      </c>
      <c r="B303" s="30" t="s">
        <v>778</v>
      </c>
      <c r="C303" s="3" t="s">
        <v>779</v>
      </c>
      <c r="D303" s="3" t="s">
        <v>66</v>
      </c>
      <c r="E303" s="3" t="s">
        <v>67</v>
      </c>
      <c r="F303" t="s">
        <v>23</v>
      </c>
      <c r="G303" s="34">
        <v>0.18417824074074074</v>
      </c>
      <c r="H303" s="25"/>
      <c r="I303" s="25"/>
      <c r="K303" s="16"/>
      <c r="M303" s="3"/>
      <c r="O303" s="37"/>
    </row>
    <row r="304" spans="1:15" x14ac:dyDescent="0.3">
      <c r="A304" s="24">
        <v>300</v>
      </c>
      <c r="B304" s="30" t="s">
        <v>780</v>
      </c>
      <c r="C304" s="3" t="s">
        <v>781</v>
      </c>
      <c r="D304" s="3" t="s">
        <v>62</v>
      </c>
      <c r="E304" s="3" t="s">
        <v>452</v>
      </c>
      <c r="F304" s="3" t="s">
        <v>23</v>
      </c>
      <c r="G304" s="9">
        <v>0.19325231481481481</v>
      </c>
      <c r="H304" s="25"/>
      <c r="I304" s="25"/>
      <c r="K304" s="16"/>
      <c r="M304" s="38"/>
      <c r="N304" s="38"/>
      <c r="O304" s="39"/>
    </row>
    <row r="305" spans="1:15" x14ac:dyDescent="0.3">
      <c r="A305" s="2">
        <v>301</v>
      </c>
      <c r="B305" s="30" t="s">
        <v>782</v>
      </c>
      <c r="C305" s="3" t="s">
        <v>783</v>
      </c>
      <c r="D305" s="3" t="s">
        <v>240</v>
      </c>
      <c r="E305" s="3" t="s">
        <v>220</v>
      </c>
      <c r="F305" t="s">
        <v>23</v>
      </c>
      <c r="G305" s="34">
        <v>0.19312499999999999</v>
      </c>
      <c r="H305" s="25"/>
      <c r="I305" s="25"/>
      <c r="K305" s="16"/>
      <c r="M305" s="3"/>
      <c r="O305" s="37"/>
    </row>
    <row r="306" spans="1:15" x14ac:dyDescent="0.3">
      <c r="A306" s="2">
        <v>302</v>
      </c>
      <c r="B306" s="30" t="s">
        <v>784</v>
      </c>
      <c r="C306" t="s">
        <v>785</v>
      </c>
      <c r="D306" t="s">
        <v>207</v>
      </c>
      <c r="E306" s="3" t="s">
        <v>463</v>
      </c>
      <c r="F306" t="s">
        <v>23</v>
      </c>
      <c r="G306" s="34">
        <v>0.19122685185185184</v>
      </c>
      <c r="H306" s="25"/>
      <c r="I306" s="25"/>
      <c r="K306" s="16"/>
    </row>
    <row r="307" spans="1:15" x14ac:dyDescent="0.3">
      <c r="A307" s="2">
        <v>303</v>
      </c>
      <c r="B307" s="30" t="s">
        <v>786</v>
      </c>
      <c r="C307" t="s">
        <v>787</v>
      </c>
      <c r="D307" t="s">
        <v>179</v>
      </c>
      <c r="E307" s="3" t="s">
        <v>788</v>
      </c>
      <c r="F307" t="s">
        <v>23</v>
      </c>
      <c r="G307" s="34">
        <v>0.2291087962962963</v>
      </c>
      <c r="H307" s="25"/>
      <c r="I307" s="25"/>
      <c r="K307" s="16"/>
    </row>
    <row r="308" spans="1:15" x14ac:dyDescent="0.3">
      <c r="A308" s="2">
        <v>304</v>
      </c>
      <c r="B308" s="30" t="s">
        <v>789</v>
      </c>
      <c r="C308" t="s">
        <v>790</v>
      </c>
      <c r="D308" t="s">
        <v>179</v>
      </c>
      <c r="E308" s="3" t="s">
        <v>791</v>
      </c>
      <c r="F308" t="s">
        <v>23</v>
      </c>
      <c r="G308" s="34">
        <v>0.18914351851851852</v>
      </c>
      <c r="H308" s="25"/>
      <c r="I308" s="25"/>
      <c r="K308" s="16"/>
    </row>
    <row r="309" spans="1:15" x14ac:dyDescent="0.3">
      <c r="A309" s="2">
        <v>305</v>
      </c>
      <c r="B309" s="30" t="s">
        <v>792</v>
      </c>
      <c r="C309" t="s">
        <v>793</v>
      </c>
      <c r="D309" t="s">
        <v>179</v>
      </c>
      <c r="E309" s="3" t="s">
        <v>794</v>
      </c>
      <c r="F309" t="s">
        <v>23</v>
      </c>
      <c r="G309" s="34">
        <v>0.20627314814814815</v>
      </c>
      <c r="H309" s="25"/>
      <c r="I309" s="25"/>
      <c r="K309" s="16"/>
    </row>
    <row r="310" spans="1:15" x14ac:dyDescent="0.3">
      <c r="A310" s="2">
        <v>306</v>
      </c>
      <c r="B310" s="30" t="s">
        <v>795</v>
      </c>
      <c r="C310" t="s">
        <v>796</v>
      </c>
      <c r="D310" t="s">
        <v>797</v>
      </c>
      <c r="E310" t="s">
        <v>263</v>
      </c>
      <c r="F310" t="s">
        <v>23</v>
      </c>
      <c r="G310" s="34">
        <v>0.19202546296296297</v>
      </c>
      <c r="H310" s="25"/>
      <c r="I310" s="25"/>
      <c r="K310" s="16"/>
    </row>
    <row r="311" spans="1:15" x14ac:dyDescent="0.3">
      <c r="A311" s="2">
        <v>307</v>
      </c>
      <c r="B311" s="30" t="s">
        <v>798</v>
      </c>
      <c r="C311" t="s">
        <v>799</v>
      </c>
      <c r="D311" t="s">
        <v>250</v>
      </c>
      <c r="E311" t="s">
        <v>482</v>
      </c>
      <c r="F311" t="s">
        <v>23</v>
      </c>
      <c r="G311" s="34">
        <v>0.18760416666666666</v>
      </c>
      <c r="H311" s="25"/>
      <c r="I311" s="25"/>
      <c r="K311" s="16"/>
    </row>
    <row r="312" spans="1:15" x14ac:dyDescent="0.3">
      <c r="A312" s="2">
        <v>308</v>
      </c>
      <c r="B312" s="30" t="s">
        <v>800</v>
      </c>
      <c r="C312" t="s">
        <v>801</v>
      </c>
      <c r="D312" t="s">
        <v>173</v>
      </c>
      <c r="E312" t="s">
        <v>338</v>
      </c>
      <c r="F312" t="s">
        <v>23</v>
      </c>
      <c r="G312" s="34">
        <v>0.18781249999999999</v>
      </c>
      <c r="H312" s="25"/>
      <c r="I312" s="25"/>
      <c r="K312" s="16"/>
    </row>
    <row r="313" spans="1:15" x14ac:dyDescent="0.3">
      <c r="A313" s="2">
        <v>309</v>
      </c>
      <c r="B313" s="30" t="s">
        <v>802</v>
      </c>
      <c r="C313" t="s">
        <v>803</v>
      </c>
      <c r="D313" t="s">
        <v>130</v>
      </c>
      <c r="E313" t="s">
        <v>131</v>
      </c>
      <c r="F313" t="s">
        <v>23</v>
      </c>
      <c r="G313" s="34">
        <v>0.17576388888888889</v>
      </c>
      <c r="H313" s="25"/>
      <c r="I313" s="25"/>
      <c r="K313" s="16"/>
    </row>
    <row r="314" spans="1:15" x14ac:dyDescent="0.3">
      <c r="A314" s="2">
        <v>310</v>
      </c>
      <c r="B314" s="30" t="s">
        <v>804</v>
      </c>
      <c r="C314" t="s">
        <v>805</v>
      </c>
      <c r="D314" t="s">
        <v>537</v>
      </c>
      <c r="E314" t="s">
        <v>806</v>
      </c>
      <c r="F314" t="s">
        <v>23</v>
      </c>
      <c r="G314" s="34">
        <v>0.19318287037037038</v>
      </c>
      <c r="H314" s="25"/>
      <c r="I314" s="25"/>
      <c r="K314" s="3"/>
      <c r="L314" s="3"/>
    </row>
    <row r="315" spans="1:15" x14ac:dyDescent="0.3">
      <c r="A315" s="2">
        <v>311</v>
      </c>
      <c r="B315" s="30" t="s">
        <v>807</v>
      </c>
      <c r="C315" t="s">
        <v>808</v>
      </c>
      <c r="D315" t="s">
        <v>91</v>
      </c>
      <c r="E315" t="s">
        <v>22</v>
      </c>
      <c r="F315" t="s">
        <v>23</v>
      </c>
      <c r="G315" s="34">
        <v>0.19175925925925927</v>
      </c>
      <c r="H315" s="25"/>
      <c r="I315" s="25"/>
      <c r="K315" s="38"/>
      <c r="L315" s="38"/>
    </row>
    <row r="316" spans="1:15" x14ac:dyDescent="0.3">
      <c r="A316" s="2">
        <v>312</v>
      </c>
      <c r="B316" s="30" t="s">
        <v>809</v>
      </c>
      <c r="C316" t="s">
        <v>810</v>
      </c>
      <c r="D316" t="s">
        <v>230</v>
      </c>
      <c r="E316" t="s">
        <v>22</v>
      </c>
      <c r="F316" t="s">
        <v>23</v>
      </c>
      <c r="G316" s="34">
        <v>0.19473379629629631</v>
      </c>
      <c r="H316" s="25"/>
      <c r="I316" s="25"/>
      <c r="K316" s="3"/>
      <c r="L316" s="3"/>
    </row>
    <row r="317" spans="1:15" x14ac:dyDescent="0.3">
      <c r="A317" s="2">
        <v>313</v>
      </c>
      <c r="B317" s="30" t="s">
        <v>811</v>
      </c>
      <c r="C317" t="s">
        <v>812</v>
      </c>
      <c r="D317" t="s">
        <v>391</v>
      </c>
      <c r="E317" t="s">
        <v>99</v>
      </c>
      <c r="F317" t="s">
        <v>23</v>
      </c>
      <c r="G317" s="34">
        <v>0.19620370370370371</v>
      </c>
      <c r="H317" s="25"/>
      <c r="I317" s="25"/>
      <c r="K317" s="16"/>
    </row>
    <row r="318" spans="1:15" x14ac:dyDescent="0.3">
      <c r="A318" s="2">
        <v>314</v>
      </c>
      <c r="B318" s="30" t="s">
        <v>813</v>
      </c>
      <c r="C318" t="s">
        <v>814</v>
      </c>
      <c r="D318" t="s">
        <v>176</v>
      </c>
      <c r="E318" t="s">
        <v>347</v>
      </c>
      <c r="F318" t="s">
        <v>23</v>
      </c>
      <c r="G318" s="34">
        <v>0.19071759259259261</v>
      </c>
      <c r="H318" s="25"/>
      <c r="I318" s="25"/>
      <c r="K318" s="16"/>
    </row>
    <row r="319" spans="1:15" x14ac:dyDescent="0.3">
      <c r="A319" s="2">
        <v>315</v>
      </c>
      <c r="B319" s="30" t="s">
        <v>815</v>
      </c>
      <c r="C319" t="s">
        <v>816</v>
      </c>
      <c r="D319" t="s">
        <v>21</v>
      </c>
      <c r="E319" t="s">
        <v>22</v>
      </c>
      <c r="F319" t="s">
        <v>23</v>
      </c>
      <c r="G319" s="34">
        <v>0.17907407407407408</v>
      </c>
      <c r="H319" s="25"/>
      <c r="I319" s="2"/>
      <c r="J319" s="30"/>
      <c r="K319" s="16"/>
    </row>
    <row r="320" spans="1:15" x14ac:dyDescent="0.3">
      <c r="A320" s="2">
        <v>316</v>
      </c>
      <c r="B320" s="30" t="s">
        <v>817</v>
      </c>
      <c r="C320" t="s">
        <v>818</v>
      </c>
      <c r="D320" t="s">
        <v>120</v>
      </c>
      <c r="E320" t="s">
        <v>22</v>
      </c>
      <c r="F320" t="s">
        <v>23</v>
      </c>
      <c r="G320" s="34">
        <v>0.17440972222222223</v>
      </c>
      <c r="H320" s="25"/>
      <c r="I320" s="5"/>
      <c r="J320" s="40"/>
      <c r="K320" s="16"/>
    </row>
    <row r="321" spans="1:11" x14ac:dyDescent="0.3">
      <c r="A321" s="2">
        <v>317</v>
      </c>
      <c r="B321" s="30" t="s">
        <v>819</v>
      </c>
      <c r="C321" t="s">
        <v>820</v>
      </c>
      <c r="D321" t="s">
        <v>91</v>
      </c>
      <c r="E321" t="s">
        <v>821</v>
      </c>
      <c r="F321" t="s">
        <v>23</v>
      </c>
      <c r="G321" s="34">
        <v>0.18693287037037037</v>
      </c>
      <c r="H321" s="25"/>
      <c r="I321" s="2"/>
      <c r="J321" s="30"/>
      <c r="K321" s="16"/>
    </row>
    <row r="322" spans="1:11" x14ac:dyDescent="0.3">
      <c r="A322" s="2">
        <v>318</v>
      </c>
      <c r="B322" s="30" t="s">
        <v>822</v>
      </c>
      <c r="C322" t="s">
        <v>823</v>
      </c>
      <c r="D322" t="s">
        <v>240</v>
      </c>
      <c r="E322" t="s">
        <v>220</v>
      </c>
      <c r="F322" t="s">
        <v>23</v>
      </c>
      <c r="G322" s="34">
        <v>0.17627314814814815</v>
      </c>
      <c r="H322" s="25"/>
      <c r="I322" s="25"/>
      <c r="J322" s="41"/>
      <c r="K322" s="16"/>
    </row>
    <row r="323" spans="1:11" x14ac:dyDescent="0.3">
      <c r="A323" s="2">
        <v>319</v>
      </c>
      <c r="B323" s="30" t="s">
        <v>824</v>
      </c>
      <c r="C323" t="s">
        <v>825</v>
      </c>
      <c r="D323" t="s">
        <v>120</v>
      </c>
      <c r="E323" t="s">
        <v>22</v>
      </c>
      <c r="F323" t="s">
        <v>23</v>
      </c>
      <c r="G323" s="34">
        <v>0.19896990740740741</v>
      </c>
      <c r="H323" s="25"/>
      <c r="I323" s="25"/>
      <c r="J323" s="41"/>
      <c r="K323" s="16"/>
    </row>
    <row r="324" spans="1:11" x14ac:dyDescent="0.3">
      <c r="A324" s="2">
        <v>320</v>
      </c>
      <c r="B324" s="30" t="s">
        <v>826</v>
      </c>
      <c r="C324" t="s">
        <v>827</v>
      </c>
      <c r="D324" t="s">
        <v>120</v>
      </c>
      <c r="E324" t="s">
        <v>22</v>
      </c>
      <c r="F324" t="s">
        <v>23</v>
      </c>
      <c r="G324" s="34">
        <v>0.17932870370370371</v>
      </c>
      <c r="H324" s="25"/>
      <c r="I324" s="25"/>
      <c r="J324" s="41"/>
      <c r="K324" s="16"/>
    </row>
    <row r="325" spans="1:11" x14ac:dyDescent="0.3">
      <c r="A325" s="2">
        <v>321</v>
      </c>
      <c r="B325" s="30" t="s">
        <v>828</v>
      </c>
      <c r="C325" t="s">
        <v>829</v>
      </c>
      <c r="D325" t="s">
        <v>120</v>
      </c>
      <c r="E325" t="s">
        <v>22</v>
      </c>
      <c r="F325" t="s">
        <v>23</v>
      </c>
      <c r="G325" s="34">
        <v>0.18148148148148149</v>
      </c>
      <c r="H325" s="25"/>
      <c r="I325" s="25"/>
      <c r="J325" s="41"/>
      <c r="K325" s="16"/>
    </row>
    <row r="326" spans="1:11" x14ac:dyDescent="0.3">
      <c r="A326" s="2">
        <v>322</v>
      </c>
      <c r="B326" s="30" t="s">
        <v>830</v>
      </c>
      <c r="C326" t="s">
        <v>831</v>
      </c>
      <c r="D326" t="s">
        <v>158</v>
      </c>
      <c r="E326" t="s">
        <v>216</v>
      </c>
      <c r="F326" t="s">
        <v>23</v>
      </c>
      <c r="G326" s="34">
        <v>0.1854861111111111</v>
      </c>
      <c r="H326" s="37"/>
      <c r="I326" s="25"/>
      <c r="J326" s="41"/>
      <c r="K326" s="16"/>
    </row>
    <row r="327" spans="1:11" x14ac:dyDescent="0.3">
      <c r="A327" s="2">
        <v>323</v>
      </c>
      <c r="B327" s="30" t="s">
        <v>832</v>
      </c>
      <c r="C327" t="s">
        <v>833</v>
      </c>
      <c r="D327" t="s">
        <v>391</v>
      </c>
      <c r="E327" t="s">
        <v>99</v>
      </c>
      <c r="F327" t="s">
        <v>23</v>
      </c>
      <c r="G327" s="34">
        <v>0.20145833333333332</v>
      </c>
      <c r="H327" s="37"/>
      <c r="I327" s="25"/>
      <c r="J327" s="41"/>
      <c r="K327" s="16"/>
    </row>
    <row r="328" spans="1:11" x14ac:dyDescent="0.3">
      <c r="A328" s="2">
        <v>324</v>
      </c>
      <c r="B328" s="30" t="s">
        <v>834</v>
      </c>
      <c r="C328" s="3" t="s">
        <v>835</v>
      </c>
      <c r="D328" s="3" t="s">
        <v>134</v>
      </c>
      <c r="E328" s="3" t="s">
        <v>135</v>
      </c>
      <c r="F328" t="s">
        <v>23</v>
      </c>
      <c r="G328" s="9">
        <v>0.20032407407407407</v>
      </c>
      <c r="H328" s="37"/>
      <c r="I328" s="25"/>
      <c r="J328" s="41"/>
      <c r="K328" s="16"/>
    </row>
    <row r="329" spans="1:11" x14ac:dyDescent="0.3">
      <c r="A329" s="2">
        <v>325</v>
      </c>
      <c r="B329" s="30" t="s">
        <v>836</v>
      </c>
      <c r="C329" t="s">
        <v>837</v>
      </c>
      <c r="D329" t="s">
        <v>120</v>
      </c>
      <c r="E329" t="s">
        <v>22</v>
      </c>
      <c r="F329" t="s">
        <v>23</v>
      </c>
      <c r="G329" s="9">
        <v>0.19376157407407407</v>
      </c>
      <c r="H329" s="37"/>
      <c r="I329" s="25"/>
      <c r="J329" s="41"/>
      <c r="K329" s="16"/>
    </row>
    <row r="330" spans="1:11" x14ac:dyDescent="0.3">
      <c r="A330" s="2">
        <v>326</v>
      </c>
      <c r="B330" s="30" t="s">
        <v>838</v>
      </c>
      <c r="C330" s="3" t="s">
        <v>839</v>
      </c>
      <c r="D330" s="3" t="s">
        <v>266</v>
      </c>
      <c r="E330" s="3" t="s">
        <v>614</v>
      </c>
      <c r="F330" t="s">
        <v>23</v>
      </c>
      <c r="G330" s="9">
        <v>0.18585648148148148</v>
      </c>
      <c r="H330" s="37"/>
      <c r="I330" s="25"/>
      <c r="J330" s="41"/>
      <c r="K330" s="16"/>
    </row>
    <row r="331" spans="1:11" x14ac:dyDescent="0.3">
      <c r="A331" s="2">
        <v>327</v>
      </c>
      <c r="B331" s="30" t="s">
        <v>840</v>
      </c>
      <c r="C331" t="s">
        <v>841</v>
      </c>
      <c r="D331" t="s">
        <v>62</v>
      </c>
      <c r="E331" t="s">
        <v>63</v>
      </c>
      <c r="F331" t="s">
        <v>23</v>
      </c>
      <c r="G331" s="9">
        <v>0.19342592592592592</v>
      </c>
      <c r="H331" s="37"/>
      <c r="I331" s="25"/>
      <c r="J331" s="41"/>
      <c r="K331" s="16"/>
    </row>
    <row r="332" spans="1:11" x14ac:dyDescent="0.3">
      <c r="A332" s="2">
        <v>328</v>
      </c>
      <c r="B332" s="30" t="s">
        <v>842</v>
      </c>
      <c r="C332" t="s">
        <v>843</v>
      </c>
      <c r="D332" t="s">
        <v>173</v>
      </c>
      <c r="E332" t="s">
        <v>338</v>
      </c>
      <c r="F332" t="s">
        <v>23</v>
      </c>
      <c r="G332" s="9">
        <v>0.19363425925925926</v>
      </c>
      <c r="H332" s="37"/>
      <c r="I332" s="25"/>
      <c r="J332" s="41"/>
      <c r="K332" s="16"/>
    </row>
    <row r="333" spans="1:11" x14ac:dyDescent="0.3">
      <c r="A333" s="2">
        <v>329</v>
      </c>
      <c r="B333" s="30" t="s">
        <v>844</v>
      </c>
      <c r="C333" t="s">
        <v>845</v>
      </c>
      <c r="D333" t="s">
        <v>21</v>
      </c>
      <c r="E333" t="s">
        <v>22</v>
      </c>
      <c r="F333" t="s">
        <v>23</v>
      </c>
      <c r="G333" s="9">
        <v>0.2071875</v>
      </c>
      <c r="H333" s="37"/>
      <c r="I333" s="25"/>
      <c r="J333" s="41"/>
      <c r="K333" s="16"/>
    </row>
    <row r="334" spans="1:11" x14ac:dyDescent="0.3">
      <c r="A334" s="2">
        <v>330</v>
      </c>
      <c r="B334" s="30" t="s">
        <v>846</v>
      </c>
      <c r="C334" t="s">
        <v>847</v>
      </c>
      <c r="D334" t="s">
        <v>72</v>
      </c>
      <c r="E334" t="s">
        <v>73</v>
      </c>
      <c r="F334" t="s">
        <v>23</v>
      </c>
      <c r="G334" s="34">
        <v>0.16589120370370369</v>
      </c>
      <c r="H334" s="5"/>
      <c r="I334" s="25"/>
      <c r="J334" s="41"/>
      <c r="K334" s="16"/>
    </row>
    <row r="335" spans="1:11" x14ac:dyDescent="0.3">
      <c r="A335" s="2">
        <v>331</v>
      </c>
      <c r="B335" s="30" t="s">
        <v>848</v>
      </c>
      <c r="C335" t="s">
        <v>849</v>
      </c>
      <c r="D335" t="s">
        <v>269</v>
      </c>
      <c r="E335" t="s">
        <v>99</v>
      </c>
      <c r="F335" t="s">
        <v>23</v>
      </c>
      <c r="G335" s="34">
        <v>0.19787037037037036</v>
      </c>
      <c r="H335" s="5"/>
      <c r="I335" s="25"/>
      <c r="J335" s="41"/>
      <c r="K335" s="16"/>
    </row>
    <row r="336" spans="1:11" x14ac:dyDescent="0.3">
      <c r="A336" s="2">
        <v>332</v>
      </c>
      <c r="B336" s="30" t="s">
        <v>850</v>
      </c>
      <c r="C336" s="3" t="s">
        <v>851</v>
      </c>
      <c r="D336" s="3" t="s">
        <v>391</v>
      </c>
      <c r="E336" s="3" t="s">
        <v>99</v>
      </c>
      <c r="F336" t="s">
        <v>23</v>
      </c>
      <c r="G336" s="34">
        <v>0.18995370370370371</v>
      </c>
      <c r="H336" s="5"/>
      <c r="I336" s="25"/>
      <c r="J336" s="41"/>
      <c r="K336" s="16"/>
    </row>
    <row r="337" spans="1:11" x14ac:dyDescent="0.3">
      <c r="A337" s="2">
        <v>333</v>
      </c>
      <c r="B337" s="30" t="s">
        <v>852</v>
      </c>
      <c r="C337" s="3" t="s">
        <v>853</v>
      </c>
      <c r="D337" s="3" t="s">
        <v>230</v>
      </c>
      <c r="E337" s="3" t="s">
        <v>22</v>
      </c>
      <c r="F337" t="s">
        <v>23</v>
      </c>
      <c r="G337" s="34">
        <v>0.18633101851851852</v>
      </c>
      <c r="H337" s="5"/>
      <c r="I337" s="25"/>
      <c r="J337" s="41"/>
      <c r="K337" s="16"/>
    </row>
    <row r="338" spans="1:11" x14ac:dyDescent="0.3">
      <c r="A338" s="2">
        <v>334</v>
      </c>
      <c r="B338" s="30" t="s">
        <v>854</v>
      </c>
      <c r="C338" t="s">
        <v>855</v>
      </c>
      <c r="D338" t="s">
        <v>62</v>
      </c>
      <c r="E338" t="s">
        <v>452</v>
      </c>
      <c r="F338" t="s">
        <v>23</v>
      </c>
      <c r="G338" s="34">
        <v>0.18872685185185184</v>
      </c>
      <c r="H338" s="5"/>
      <c r="I338" s="25"/>
      <c r="J338" s="41"/>
      <c r="K338" s="16"/>
    </row>
    <row r="339" spans="1:11" x14ac:dyDescent="0.3">
      <c r="A339" s="2">
        <v>335</v>
      </c>
      <c r="B339" s="30" t="s">
        <v>856</v>
      </c>
      <c r="C339" t="s">
        <v>857</v>
      </c>
      <c r="D339" t="s">
        <v>260</v>
      </c>
      <c r="E339" s="3" t="s">
        <v>35</v>
      </c>
      <c r="F339" s="3" t="s">
        <v>35</v>
      </c>
      <c r="G339" s="34">
        <v>0.19813657407407406</v>
      </c>
      <c r="H339" s="5"/>
      <c r="I339" s="25"/>
      <c r="J339" s="41"/>
      <c r="K339" s="16"/>
    </row>
    <row r="340" spans="1:11" x14ac:dyDescent="0.3">
      <c r="A340" s="2">
        <v>336</v>
      </c>
      <c r="B340" s="30" t="s">
        <v>858</v>
      </c>
      <c r="C340" t="s">
        <v>859</v>
      </c>
      <c r="D340" t="s">
        <v>260</v>
      </c>
      <c r="E340" s="3" t="s">
        <v>860</v>
      </c>
      <c r="F340" t="s">
        <v>38</v>
      </c>
      <c r="G340" s="34">
        <v>0.19642361111111112</v>
      </c>
      <c r="H340" s="5"/>
      <c r="I340" s="25"/>
      <c r="J340" s="41"/>
      <c r="K340" s="16"/>
    </row>
    <row r="341" spans="1:11" x14ac:dyDescent="0.3">
      <c r="A341" s="2">
        <v>337</v>
      </c>
      <c r="B341" s="30" t="s">
        <v>861</v>
      </c>
      <c r="C341" t="s">
        <v>862</v>
      </c>
      <c r="D341" t="s">
        <v>260</v>
      </c>
      <c r="E341" s="3" t="s">
        <v>863</v>
      </c>
      <c r="F341" t="s">
        <v>38</v>
      </c>
      <c r="G341" s="34">
        <v>0.24281249999999999</v>
      </c>
      <c r="H341" s="5"/>
      <c r="I341" s="25"/>
      <c r="J341" s="41"/>
      <c r="K341" s="16"/>
    </row>
    <row r="342" spans="1:11" x14ac:dyDescent="0.3">
      <c r="A342" s="2">
        <v>338</v>
      </c>
      <c r="B342" s="30" t="s">
        <v>864</v>
      </c>
      <c r="C342" t="s">
        <v>865</v>
      </c>
      <c r="D342" t="s">
        <v>260</v>
      </c>
      <c r="E342" s="3" t="s">
        <v>727</v>
      </c>
      <c r="F342" t="s">
        <v>38</v>
      </c>
      <c r="G342" s="34">
        <v>0.20071759259259259</v>
      </c>
      <c r="H342" s="5"/>
      <c r="I342" s="25"/>
      <c r="J342" s="41"/>
      <c r="K342" s="16"/>
    </row>
    <row r="343" spans="1:11" x14ac:dyDescent="0.3">
      <c r="A343" s="2">
        <v>339</v>
      </c>
      <c r="B343" s="30" t="s">
        <v>866</v>
      </c>
      <c r="C343" t="s">
        <v>867</v>
      </c>
      <c r="D343" t="s">
        <v>260</v>
      </c>
      <c r="E343" s="3" t="s">
        <v>736</v>
      </c>
      <c r="F343" t="s">
        <v>38</v>
      </c>
      <c r="G343" s="34">
        <v>0.21944444444444444</v>
      </c>
      <c r="H343" s="5"/>
      <c r="I343" s="25"/>
      <c r="J343" s="41"/>
      <c r="K343" s="16"/>
    </row>
    <row r="344" spans="1:11" x14ac:dyDescent="0.3">
      <c r="A344" s="2">
        <v>340</v>
      </c>
      <c r="B344" s="30" t="s">
        <v>868</v>
      </c>
      <c r="C344" t="s">
        <v>869</v>
      </c>
      <c r="D344" s="3" t="s">
        <v>21</v>
      </c>
      <c r="E344" s="3" t="s">
        <v>589</v>
      </c>
      <c r="F344" t="s">
        <v>23</v>
      </c>
      <c r="G344" s="34">
        <v>0.19908564814814814</v>
      </c>
      <c r="H344" s="5"/>
      <c r="I344" s="25"/>
      <c r="J344" s="41"/>
      <c r="K344" s="16"/>
    </row>
    <row r="345" spans="1:11" x14ac:dyDescent="0.3">
      <c r="A345" s="2">
        <v>341</v>
      </c>
      <c r="B345" s="30" t="s">
        <v>870</v>
      </c>
      <c r="C345" t="s">
        <v>871</v>
      </c>
      <c r="D345" s="3" t="s">
        <v>237</v>
      </c>
      <c r="E345" t="s">
        <v>872</v>
      </c>
      <c r="F345" t="s">
        <v>23</v>
      </c>
      <c r="G345" s="34">
        <v>0.19805555555555557</v>
      </c>
      <c r="H345" s="5"/>
      <c r="I345" s="25"/>
      <c r="J345" s="41"/>
      <c r="K345" s="16"/>
    </row>
    <row r="346" spans="1:11" x14ac:dyDescent="0.3">
      <c r="A346" s="2">
        <v>342</v>
      </c>
      <c r="B346" s="30" t="s">
        <v>873</v>
      </c>
      <c r="C346" s="3" t="s">
        <v>874</v>
      </c>
      <c r="D346" s="3" t="s">
        <v>207</v>
      </c>
      <c r="E346" t="s">
        <v>463</v>
      </c>
      <c r="F346" t="s">
        <v>23</v>
      </c>
      <c r="G346" s="34">
        <v>0.1864699074074074</v>
      </c>
      <c r="H346" s="5"/>
      <c r="I346" s="25"/>
      <c r="J346" s="41"/>
      <c r="K346" s="16"/>
    </row>
    <row r="347" spans="1:11" x14ac:dyDescent="0.3">
      <c r="A347" s="2">
        <v>343</v>
      </c>
      <c r="B347" s="30" t="s">
        <v>875</v>
      </c>
      <c r="C347" s="3" t="s">
        <v>876</v>
      </c>
      <c r="D347" s="3" t="s">
        <v>224</v>
      </c>
      <c r="E347" s="3" t="s">
        <v>541</v>
      </c>
      <c r="F347" t="s">
        <v>23</v>
      </c>
      <c r="G347" s="34">
        <v>0.1854513888888889</v>
      </c>
      <c r="H347" s="5"/>
      <c r="I347" s="25"/>
      <c r="J347" s="41"/>
      <c r="K347" s="16"/>
    </row>
    <row r="348" spans="1:11" x14ac:dyDescent="0.3">
      <c r="A348" s="2">
        <v>344</v>
      </c>
      <c r="B348" s="30" t="s">
        <v>877</v>
      </c>
      <c r="C348" s="3" t="s">
        <v>878</v>
      </c>
      <c r="D348" s="3" t="s">
        <v>272</v>
      </c>
      <c r="E348" s="3" t="s">
        <v>273</v>
      </c>
      <c r="F348" t="s">
        <v>23</v>
      </c>
      <c r="G348" s="9">
        <v>0.18755787037037036</v>
      </c>
      <c r="H348" s="5"/>
      <c r="I348" s="25"/>
      <c r="J348" s="41"/>
      <c r="K348" s="16"/>
    </row>
    <row r="349" spans="1:11" x14ac:dyDescent="0.3">
      <c r="A349" s="2">
        <v>345</v>
      </c>
      <c r="B349" s="30" t="s">
        <v>879</v>
      </c>
      <c r="C349" s="3" t="s">
        <v>880</v>
      </c>
      <c r="D349" s="3" t="s">
        <v>537</v>
      </c>
      <c r="E349" s="3" t="s">
        <v>881</v>
      </c>
      <c r="F349" t="s">
        <v>23</v>
      </c>
      <c r="G349" s="9">
        <v>0.18859953703703702</v>
      </c>
      <c r="H349" s="5"/>
      <c r="I349" s="25"/>
      <c r="J349" s="41"/>
      <c r="K349" s="16"/>
    </row>
    <row r="350" spans="1:11" x14ac:dyDescent="0.3">
      <c r="A350" s="10">
        <v>346</v>
      </c>
      <c r="B350" s="35" t="s">
        <v>882</v>
      </c>
      <c r="C350" s="12" t="s">
        <v>883</v>
      </c>
      <c r="D350" s="12" t="s">
        <v>230</v>
      </c>
      <c r="E350" s="12" t="s">
        <v>22</v>
      </c>
      <c r="F350" s="6" t="s">
        <v>23</v>
      </c>
      <c r="G350" s="13">
        <v>0.19057870370370369</v>
      </c>
      <c r="H350" s="5"/>
      <c r="I350" s="25"/>
      <c r="J350" s="41"/>
      <c r="K350" s="16"/>
    </row>
    <row r="351" spans="1:11" x14ac:dyDescent="0.3">
      <c r="A351" s="2">
        <v>347</v>
      </c>
      <c r="B351" s="30" t="s">
        <v>884</v>
      </c>
      <c r="C351" s="3" t="s">
        <v>885</v>
      </c>
      <c r="D351" s="3" t="s">
        <v>266</v>
      </c>
      <c r="E351" s="3" t="s">
        <v>614</v>
      </c>
      <c r="F351" t="s">
        <v>23</v>
      </c>
      <c r="G351" s="9">
        <v>0.18383101851851852</v>
      </c>
      <c r="H351" s="5"/>
      <c r="I351" s="25"/>
      <c r="J351" s="41"/>
      <c r="K351" s="16"/>
    </row>
    <row r="352" spans="1:11" x14ac:dyDescent="0.3">
      <c r="A352" s="2">
        <v>348</v>
      </c>
      <c r="B352" s="30" t="s">
        <v>886</v>
      </c>
      <c r="C352" s="3" t="s">
        <v>887</v>
      </c>
      <c r="D352" s="3" t="s">
        <v>120</v>
      </c>
      <c r="E352" s="3" t="s">
        <v>22</v>
      </c>
      <c r="F352" t="s">
        <v>23</v>
      </c>
      <c r="G352" s="9">
        <v>0.19087962962962962</v>
      </c>
      <c r="H352" s="5"/>
      <c r="I352" s="25"/>
      <c r="J352" s="41"/>
      <c r="K352" s="16"/>
    </row>
    <row r="353" spans="1:16" x14ac:dyDescent="0.3">
      <c r="A353" s="2">
        <v>349</v>
      </c>
      <c r="B353" s="30" t="s">
        <v>888</v>
      </c>
      <c r="C353" s="3" t="s">
        <v>887</v>
      </c>
      <c r="D353" s="3" t="s">
        <v>120</v>
      </c>
      <c r="E353" s="3" t="s">
        <v>22</v>
      </c>
      <c r="F353" t="s">
        <v>23</v>
      </c>
      <c r="G353" s="9">
        <v>0.18333333333333332</v>
      </c>
      <c r="H353" s="5"/>
      <c r="I353" s="25"/>
      <c r="J353" s="41"/>
      <c r="K353" s="16"/>
    </row>
    <row r="354" spans="1:16" x14ac:dyDescent="0.3">
      <c r="A354" s="2">
        <v>350</v>
      </c>
      <c r="B354" s="30" t="s">
        <v>889</v>
      </c>
      <c r="C354" t="s">
        <v>890</v>
      </c>
      <c r="D354" t="s">
        <v>274</v>
      </c>
      <c r="E354" t="s">
        <v>891</v>
      </c>
      <c r="F354" t="s">
        <v>23</v>
      </c>
      <c r="G354" s="9">
        <v>0.19646990740740741</v>
      </c>
      <c r="H354" s="25"/>
      <c r="I354" s="25"/>
      <c r="J354" s="41"/>
      <c r="K354" s="16"/>
    </row>
    <row r="355" spans="1:16" x14ac:dyDescent="0.3">
      <c r="A355" s="2">
        <v>351</v>
      </c>
      <c r="B355" s="30" t="s">
        <v>892</v>
      </c>
      <c r="C355" s="3" t="s">
        <v>893</v>
      </c>
      <c r="D355" s="3" t="s">
        <v>66</v>
      </c>
      <c r="E355" s="3" t="s">
        <v>67</v>
      </c>
      <c r="F355" t="s">
        <v>23</v>
      </c>
      <c r="G355" s="9">
        <v>0.19263888888888889</v>
      </c>
      <c r="H355" s="25"/>
      <c r="I355" s="25"/>
      <c r="J355" s="41"/>
      <c r="K355" s="16"/>
    </row>
    <row r="356" spans="1:16" x14ac:dyDescent="0.3">
      <c r="A356" s="2">
        <v>352</v>
      </c>
      <c r="B356" s="30" t="s">
        <v>894</v>
      </c>
      <c r="C356" s="3" t="s">
        <v>895</v>
      </c>
      <c r="D356" s="3" t="s">
        <v>62</v>
      </c>
      <c r="E356" s="3" t="s">
        <v>452</v>
      </c>
      <c r="F356" t="s">
        <v>23</v>
      </c>
      <c r="G356" s="9">
        <v>0.18922453703703704</v>
      </c>
      <c r="H356" s="25"/>
      <c r="I356" s="25"/>
      <c r="J356" s="41"/>
      <c r="K356" s="16"/>
    </row>
    <row r="357" spans="1:16" x14ac:dyDescent="0.3">
      <c r="A357" s="2">
        <v>353</v>
      </c>
      <c r="B357" s="30" t="s">
        <v>896</v>
      </c>
      <c r="C357" s="3" t="s">
        <v>897</v>
      </c>
      <c r="D357" s="3" t="s">
        <v>277</v>
      </c>
      <c r="E357" s="3" t="s">
        <v>898</v>
      </c>
      <c r="F357" t="s">
        <v>23</v>
      </c>
      <c r="G357" s="9">
        <v>0.21594907407407407</v>
      </c>
      <c r="H357" s="25"/>
      <c r="I357" s="25"/>
      <c r="J357" s="41"/>
      <c r="K357" s="16"/>
      <c r="N357" s="3"/>
      <c r="P357" s="25"/>
    </row>
    <row r="358" spans="1:16" x14ac:dyDescent="0.3">
      <c r="A358" s="2">
        <v>354</v>
      </c>
      <c r="B358" s="30" t="s">
        <v>899</v>
      </c>
      <c r="C358" s="3" t="s">
        <v>900</v>
      </c>
      <c r="D358" s="3" t="s">
        <v>901</v>
      </c>
      <c r="E358" s="3" t="s">
        <v>482</v>
      </c>
      <c r="F358" t="s">
        <v>23</v>
      </c>
      <c r="G358" s="9">
        <v>0.19542824074074075</v>
      </c>
      <c r="H358" s="25"/>
      <c r="I358" s="25"/>
      <c r="J358" s="41"/>
      <c r="K358" s="16"/>
      <c r="M358" s="3"/>
      <c r="N358" s="3"/>
      <c r="P358" s="25"/>
    </row>
    <row r="359" spans="1:16" x14ac:dyDescent="0.3">
      <c r="A359" s="2">
        <v>355</v>
      </c>
      <c r="B359" s="30" t="s">
        <v>902</v>
      </c>
      <c r="C359" s="3" t="s">
        <v>903</v>
      </c>
      <c r="D359" s="3" t="s">
        <v>280</v>
      </c>
      <c r="E359" s="3" t="s">
        <v>131</v>
      </c>
      <c r="F359" t="s">
        <v>23</v>
      </c>
      <c r="G359" s="9">
        <v>0.20689814814814814</v>
      </c>
      <c r="H359" s="25"/>
      <c r="I359" s="25"/>
      <c r="J359" s="41"/>
      <c r="K359" s="16"/>
      <c r="M359" s="3"/>
      <c r="N359" s="3"/>
      <c r="P359" s="25"/>
    </row>
    <row r="360" spans="1:16" x14ac:dyDescent="0.3">
      <c r="A360" s="2">
        <v>356</v>
      </c>
      <c r="B360" s="30" t="s">
        <v>904</v>
      </c>
      <c r="C360" s="3" t="s">
        <v>905</v>
      </c>
      <c r="D360" s="3" t="s">
        <v>41</v>
      </c>
      <c r="E360" s="3" t="s">
        <v>42</v>
      </c>
      <c r="F360" t="s">
        <v>23</v>
      </c>
      <c r="G360" s="9">
        <v>0.18381944444444445</v>
      </c>
      <c r="H360" s="25"/>
      <c r="I360" s="25"/>
      <c r="J360" s="41"/>
      <c r="K360" s="16"/>
      <c r="M360" s="3"/>
      <c r="N360" s="3"/>
      <c r="P360" s="25"/>
    </row>
    <row r="361" spans="1:16" x14ac:dyDescent="0.3">
      <c r="A361" s="2">
        <v>357</v>
      </c>
      <c r="B361" s="30" t="s">
        <v>906</v>
      </c>
      <c r="C361" s="3" t="s">
        <v>907</v>
      </c>
      <c r="D361" s="3" t="s">
        <v>237</v>
      </c>
      <c r="E361" s="3" t="s">
        <v>908</v>
      </c>
      <c r="F361" t="s">
        <v>23</v>
      </c>
      <c r="G361" s="9">
        <v>0.22510416666666666</v>
      </c>
      <c r="H361" s="25"/>
      <c r="I361" s="25"/>
      <c r="J361" s="41"/>
      <c r="K361" s="16"/>
      <c r="M361" s="3"/>
      <c r="N361" s="3"/>
      <c r="P361" s="25"/>
    </row>
    <row r="362" spans="1:16" ht="12" customHeight="1" x14ac:dyDescent="0.3">
      <c r="A362" s="2">
        <v>358</v>
      </c>
      <c r="B362" s="30" t="s">
        <v>909</v>
      </c>
      <c r="C362" s="3" t="s">
        <v>910</v>
      </c>
      <c r="D362" s="3" t="s">
        <v>391</v>
      </c>
      <c r="E362" s="3" t="s">
        <v>99</v>
      </c>
      <c r="F362" t="s">
        <v>23</v>
      </c>
      <c r="G362" s="9">
        <v>0.21481481481481482</v>
      </c>
      <c r="H362" s="25"/>
      <c r="I362" s="25"/>
      <c r="J362" s="41"/>
      <c r="K362" s="16"/>
      <c r="M362" s="3"/>
      <c r="N362" s="3"/>
      <c r="P362" s="25"/>
    </row>
    <row r="363" spans="1:16" x14ac:dyDescent="0.3">
      <c r="A363" s="2">
        <v>359</v>
      </c>
      <c r="B363" s="30" t="s">
        <v>911</v>
      </c>
      <c r="C363" s="3" t="s">
        <v>912</v>
      </c>
      <c r="D363" s="3" t="s">
        <v>272</v>
      </c>
      <c r="E363" s="3" t="s">
        <v>273</v>
      </c>
      <c r="F363" t="s">
        <v>23</v>
      </c>
      <c r="G363" s="9">
        <v>0.20210648148148147</v>
      </c>
      <c r="H363" s="25"/>
      <c r="I363" s="25"/>
      <c r="J363" s="41"/>
      <c r="K363" s="16"/>
      <c r="M363" s="3"/>
      <c r="N363" s="3"/>
      <c r="P363" s="25"/>
    </row>
    <row r="364" spans="1:16" x14ac:dyDescent="0.3">
      <c r="A364" s="2">
        <v>360</v>
      </c>
      <c r="B364" s="30" t="s">
        <v>913</v>
      </c>
      <c r="C364" s="3" t="s">
        <v>914</v>
      </c>
      <c r="D364" s="3" t="s">
        <v>272</v>
      </c>
      <c r="E364" s="3" t="s">
        <v>273</v>
      </c>
      <c r="F364" t="s">
        <v>23</v>
      </c>
      <c r="G364" s="9">
        <v>0.19699074074074074</v>
      </c>
      <c r="H364" s="25"/>
      <c r="I364" s="25"/>
      <c r="J364" s="41"/>
      <c r="K364" s="16"/>
      <c r="M364" s="3"/>
      <c r="N364" s="3"/>
      <c r="P364" s="25"/>
    </row>
    <row r="365" spans="1:16" x14ac:dyDescent="0.3">
      <c r="A365" s="2">
        <v>361</v>
      </c>
      <c r="B365" s="30" t="s">
        <v>915</v>
      </c>
      <c r="C365" s="3" t="s">
        <v>916</v>
      </c>
      <c r="D365" s="3" t="s">
        <v>717</v>
      </c>
      <c r="E365" s="3" t="s">
        <v>718</v>
      </c>
      <c r="F365" t="s">
        <v>23</v>
      </c>
      <c r="G365" s="9">
        <v>0.2021412037037037</v>
      </c>
      <c r="H365" s="25"/>
      <c r="I365" s="25"/>
      <c r="J365" s="41"/>
      <c r="K365" s="16"/>
      <c r="M365" s="3"/>
      <c r="N365" s="3"/>
      <c r="P365" s="25"/>
    </row>
    <row r="366" spans="1:16" x14ac:dyDescent="0.3">
      <c r="A366" s="2">
        <v>362</v>
      </c>
      <c r="B366" s="30" t="s">
        <v>917</v>
      </c>
      <c r="C366" s="3" t="s">
        <v>918</v>
      </c>
      <c r="D366" s="3" t="s">
        <v>280</v>
      </c>
      <c r="E366" s="3" t="s">
        <v>131</v>
      </c>
      <c r="F366" t="s">
        <v>23</v>
      </c>
      <c r="G366" s="9">
        <v>0.18957175925925926</v>
      </c>
      <c r="H366" s="25"/>
      <c r="I366" s="25"/>
      <c r="J366" s="41"/>
      <c r="K366" s="16"/>
      <c r="M366" s="3"/>
      <c r="N366" s="3"/>
      <c r="P366" s="25"/>
    </row>
    <row r="367" spans="1:16" x14ac:dyDescent="0.3">
      <c r="A367" s="2">
        <v>363</v>
      </c>
      <c r="B367" s="30" t="s">
        <v>919</v>
      </c>
      <c r="C367" s="3" t="s">
        <v>920</v>
      </c>
      <c r="D367" s="3" t="s">
        <v>158</v>
      </c>
      <c r="E367" t="s">
        <v>216</v>
      </c>
      <c r="F367" t="s">
        <v>23</v>
      </c>
      <c r="G367" s="9">
        <v>0.19517361111111112</v>
      </c>
      <c r="H367" s="25"/>
      <c r="I367" s="25"/>
      <c r="J367" s="41"/>
      <c r="M367" s="3"/>
      <c r="N367" s="3"/>
      <c r="P367" s="25"/>
    </row>
    <row r="368" spans="1:16" x14ac:dyDescent="0.3">
      <c r="A368" s="2">
        <v>364</v>
      </c>
      <c r="B368" s="30" t="s">
        <v>921</v>
      </c>
      <c r="C368" s="3" t="s">
        <v>922</v>
      </c>
      <c r="D368" s="3" t="s">
        <v>283</v>
      </c>
      <c r="E368" s="3" t="s">
        <v>923</v>
      </c>
      <c r="F368" t="s">
        <v>23</v>
      </c>
      <c r="G368" s="9">
        <v>0.18597222222222223</v>
      </c>
      <c r="H368" s="25"/>
      <c r="I368" s="25"/>
      <c r="J368" s="41"/>
      <c r="K368" s="3"/>
      <c r="L368" s="3"/>
      <c r="M368" s="3"/>
      <c r="N368" s="3"/>
      <c r="P368" s="25"/>
    </row>
    <row r="369" spans="1:19" x14ac:dyDescent="0.3">
      <c r="A369" s="2">
        <v>365</v>
      </c>
      <c r="B369" s="30" t="s">
        <v>924</v>
      </c>
      <c r="C369" s="3" t="s">
        <v>925</v>
      </c>
      <c r="D369" s="3" t="s">
        <v>272</v>
      </c>
      <c r="E369" s="3" t="s">
        <v>273</v>
      </c>
      <c r="F369" t="s">
        <v>23</v>
      </c>
      <c r="G369" s="9">
        <v>0.20082175925925927</v>
      </c>
      <c r="H369" s="25"/>
      <c r="I369" s="2"/>
      <c r="J369" s="30"/>
      <c r="K369" s="3"/>
      <c r="L369" s="3"/>
      <c r="M369" s="3"/>
      <c r="N369" s="3"/>
      <c r="P369" s="25"/>
    </row>
    <row r="370" spans="1:19" x14ac:dyDescent="0.3">
      <c r="A370" s="2">
        <v>366</v>
      </c>
      <c r="B370" s="30" t="s">
        <v>926</v>
      </c>
      <c r="C370" s="3" t="s">
        <v>927</v>
      </c>
      <c r="D370" s="3" t="s">
        <v>230</v>
      </c>
      <c r="E370" s="3" t="s">
        <v>22</v>
      </c>
      <c r="F370" t="s">
        <v>23</v>
      </c>
      <c r="G370" s="9">
        <v>0.19126157407407407</v>
      </c>
      <c r="H370" s="25"/>
      <c r="I370" s="2"/>
      <c r="J370" s="30"/>
      <c r="K370" s="3"/>
      <c r="L370" s="3"/>
      <c r="M370" s="3"/>
      <c r="N370" s="3"/>
      <c r="P370" s="25"/>
    </row>
    <row r="371" spans="1:19" x14ac:dyDescent="0.3">
      <c r="A371" s="2">
        <v>367</v>
      </c>
      <c r="B371" s="30" t="s">
        <v>928</v>
      </c>
      <c r="C371" s="3" t="s">
        <v>929</v>
      </c>
      <c r="D371" s="3" t="s">
        <v>391</v>
      </c>
      <c r="E371" s="3" t="s">
        <v>99</v>
      </c>
      <c r="F371" t="s">
        <v>23</v>
      </c>
      <c r="G371" s="9">
        <v>0.18937499999999999</v>
      </c>
      <c r="H371" s="25"/>
      <c r="I371" s="2"/>
      <c r="J371" s="30"/>
      <c r="K371" s="3"/>
      <c r="L371" s="3"/>
      <c r="M371" s="3"/>
      <c r="N371" s="3"/>
      <c r="P371" s="25"/>
    </row>
    <row r="372" spans="1:19" x14ac:dyDescent="0.3">
      <c r="A372" s="10">
        <v>368</v>
      </c>
      <c r="B372" s="35" t="s">
        <v>930</v>
      </c>
      <c r="C372" s="12" t="s">
        <v>931</v>
      </c>
      <c r="D372" s="12" t="s">
        <v>250</v>
      </c>
      <c r="E372" s="12" t="s">
        <v>482</v>
      </c>
      <c r="F372" t="s">
        <v>23</v>
      </c>
      <c r="G372" s="13">
        <v>0.20444444444444446</v>
      </c>
      <c r="H372" s="25"/>
      <c r="I372" s="2"/>
      <c r="J372" s="30"/>
      <c r="K372" s="3"/>
      <c r="L372" s="3"/>
      <c r="M372" s="3"/>
      <c r="N372" s="3"/>
      <c r="P372" s="25"/>
    </row>
    <row r="373" spans="1:19" x14ac:dyDescent="0.3">
      <c r="A373" s="2">
        <v>369</v>
      </c>
      <c r="B373" s="30" t="s">
        <v>932</v>
      </c>
      <c r="C373" s="3" t="s">
        <v>933</v>
      </c>
      <c r="D373" s="3" t="s">
        <v>280</v>
      </c>
      <c r="E373" s="3" t="s">
        <v>934</v>
      </c>
      <c r="F373" t="s">
        <v>23</v>
      </c>
      <c r="G373" s="9">
        <v>0.21513888888888888</v>
      </c>
      <c r="H373" s="25"/>
      <c r="I373" s="2"/>
      <c r="J373" s="30"/>
      <c r="K373" s="3"/>
      <c r="L373" s="3"/>
      <c r="M373" s="3"/>
      <c r="N373" s="3"/>
      <c r="P373" s="25"/>
    </row>
    <row r="374" spans="1:19" x14ac:dyDescent="0.3">
      <c r="A374" s="2">
        <v>370</v>
      </c>
      <c r="B374" s="30" t="s">
        <v>935</v>
      </c>
      <c r="C374" s="3" t="s">
        <v>936</v>
      </c>
      <c r="D374" s="3" t="s">
        <v>286</v>
      </c>
      <c r="E374" t="s">
        <v>937</v>
      </c>
      <c r="F374" t="s">
        <v>23</v>
      </c>
      <c r="G374" s="9">
        <v>0.19231481481481483</v>
      </c>
      <c r="H374" s="25"/>
      <c r="I374" s="2"/>
      <c r="J374" s="30"/>
      <c r="K374" s="3"/>
      <c r="L374" s="3"/>
      <c r="M374" s="3"/>
      <c r="N374" s="3"/>
      <c r="P374" s="25"/>
    </row>
    <row r="375" spans="1:19" x14ac:dyDescent="0.3">
      <c r="A375" s="2">
        <v>371</v>
      </c>
      <c r="B375" s="30" t="s">
        <v>938</v>
      </c>
      <c r="C375" s="3" t="s">
        <v>939</v>
      </c>
      <c r="D375" s="3" t="s">
        <v>41</v>
      </c>
      <c r="E375" s="3" t="s">
        <v>42</v>
      </c>
      <c r="F375" t="s">
        <v>23</v>
      </c>
      <c r="G375" s="9">
        <v>0.19381944444444443</v>
      </c>
      <c r="H375" s="25"/>
      <c r="I375" s="2"/>
      <c r="J375" s="30"/>
      <c r="K375" s="3"/>
      <c r="L375" s="3"/>
      <c r="M375" s="3"/>
      <c r="N375" s="3"/>
      <c r="P375" s="25"/>
    </row>
    <row r="376" spans="1:19" x14ac:dyDescent="0.3">
      <c r="A376" s="2">
        <v>372</v>
      </c>
      <c r="B376" s="30" t="s">
        <v>940</v>
      </c>
      <c r="C376" s="3" t="s">
        <v>941</v>
      </c>
      <c r="D376" s="3" t="s">
        <v>224</v>
      </c>
      <c r="E376" s="3" t="s">
        <v>942</v>
      </c>
      <c r="F376" t="s">
        <v>23</v>
      </c>
      <c r="G376" s="9">
        <v>0.20043981481481482</v>
      </c>
      <c r="H376" s="25"/>
      <c r="I376" s="2"/>
      <c r="J376" s="30"/>
      <c r="K376" s="3"/>
      <c r="L376" s="3"/>
      <c r="M376" s="3"/>
      <c r="N376" s="3"/>
      <c r="P376" s="25"/>
    </row>
    <row r="377" spans="1:19" x14ac:dyDescent="0.3">
      <c r="A377" s="2">
        <v>373</v>
      </c>
      <c r="B377" s="30" t="s">
        <v>943</v>
      </c>
      <c r="C377" s="3" t="s">
        <v>944</v>
      </c>
      <c r="D377" s="3" t="s">
        <v>230</v>
      </c>
      <c r="E377" s="3" t="s">
        <v>22</v>
      </c>
      <c r="F377" t="s">
        <v>23</v>
      </c>
      <c r="G377" s="9">
        <v>0.20037037037037037</v>
      </c>
      <c r="H377" s="25"/>
      <c r="I377" s="2"/>
      <c r="J377" s="30"/>
      <c r="K377" s="3"/>
      <c r="L377" s="3"/>
      <c r="M377" s="3"/>
      <c r="N377" s="3"/>
      <c r="P377" s="25"/>
    </row>
    <row r="378" spans="1:19" x14ac:dyDescent="0.3">
      <c r="A378" s="2">
        <v>374</v>
      </c>
      <c r="B378" s="30" t="s">
        <v>945</v>
      </c>
      <c r="C378" s="3" t="s">
        <v>946</v>
      </c>
      <c r="D378" s="3" t="s">
        <v>173</v>
      </c>
      <c r="E378" s="3" t="s">
        <v>338</v>
      </c>
      <c r="F378" t="s">
        <v>23</v>
      </c>
      <c r="G378" s="9">
        <v>0.20017361111111112</v>
      </c>
      <c r="H378" s="25"/>
      <c r="I378" s="2"/>
      <c r="J378" s="30"/>
      <c r="K378" s="3"/>
      <c r="L378" s="3"/>
      <c r="M378" s="3"/>
      <c r="N378" s="3"/>
      <c r="P378" s="25"/>
    </row>
    <row r="379" spans="1:19" x14ac:dyDescent="0.3">
      <c r="A379" s="2">
        <v>375</v>
      </c>
      <c r="B379" s="30" t="s">
        <v>947</v>
      </c>
      <c r="C379" s="3" t="s">
        <v>948</v>
      </c>
      <c r="D379" s="3" t="s">
        <v>158</v>
      </c>
      <c r="E379" s="3" t="s">
        <v>216</v>
      </c>
      <c r="F379" t="s">
        <v>23</v>
      </c>
      <c r="G379" s="9">
        <v>0.19825231481481481</v>
      </c>
      <c r="H379" s="25"/>
      <c r="I379" s="2"/>
      <c r="J379" s="30"/>
      <c r="K379" s="3"/>
      <c r="L379" s="3"/>
      <c r="M379" s="3"/>
      <c r="N379" s="3"/>
      <c r="P379" s="25"/>
    </row>
    <row r="380" spans="1:19" x14ac:dyDescent="0.3">
      <c r="A380" s="2">
        <v>376</v>
      </c>
      <c r="B380" s="30" t="s">
        <v>949</v>
      </c>
      <c r="C380" s="3" t="s">
        <v>950</v>
      </c>
      <c r="D380" s="3" t="s">
        <v>158</v>
      </c>
      <c r="E380" s="3" t="s">
        <v>216</v>
      </c>
      <c r="F380" t="s">
        <v>23</v>
      </c>
      <c r="G380" s="9">
        <v>0.1867476851851852</v>
      </c>
      <c r="H380" s="2"/>
      <c r="I380" s="2"/>
      <c r="J380" s="30"/>
      <c r="K380" s="3"/>
      <c r="L380" s="3"/>
      <c r="M380" s="3"/>
      <c r="N380" s="3"/>
      <c r="P380" s="25"/>
    </row>
    <row r="381" spans="1:19" x14ac:dyDescent="0.3">
      <c r="A381" s="2">
        <v>377</v>
      </c>
      <c r="B381" s="30" t="s">
        <v>951</v>
      </c>
      <c r="C381" s="3" t="s">
        <v>952</v>
      </c>
      <c r="D381" s="3" t="s">
        <v>272</v>
      </c>
      <c r="E381" s="3" t="s">
        <v>273</v>
      </c>
      <c r="F381" t="s">
        <v>23</v>
      </c>
      <c r="G381" s="9">
        <v>0.20596064814814816</v>
      </c>
      <c r="H381" s="2"/>
      <c r="I381" s="2"/>
      <c r="J381" s="30"/>
      <c r="K381" s="3"/>
      <c r="L381" s="3"/>
      <c r="M381" s="3"/>
      <c r="N381" s="3"/>
      <c r="P381" s="25"/>
      <c r="R381" s="2"/>
      <c r="S381"/>
    </row>
    <row r="382" spans="1:19" x14ac:dyDescent="0.3">
      <c r="A382" s="2">
        <v>378</v>
      </c>
      <c r="B382" s="30" t="s">
        <v>953</v>
      </c>
      <c r="C382" s="3" t="s">
        <v>954</v>
      </c>
      <c r="D382" s="3" t="s">
        <v>537</v>
      </c>
      <c r="E382" s="3" t="s">
        <v>710</v>
      </c>
      <c r="F382" t="s">
        <v>23</v>
      </c>
      <c r="G382" s="9">
        <v>0.19125</v>
      </c>
      <c r="H382" s="25"/>
      <c r="I382" s="2"/>
      <c r="J382" s="30"/>
      <c r="K382" s="3"/>
      <c r="L382" s="3"/>
      <c r="M382" s="3"/>
      <c r="O382" s="25"/>
      <c r="R382" s="2"/>
      <c r="S382"/>
    </row>
    <row r="383" spans="1:19" x14ac:dyDescent="0.3">
      <c r="A383" s="2">
        <v>379</v>
      </c>
      <c r="B383" s="30" t="s">
        <v>955</v>
      </c>
      <c r="C383" s="3" t="s">
        <v>956</v>
      </c>
      <c r="D383" s="3" t="s">
        <v>224</v>
      </c>
      <c r="E383" s="3" t="s">
        <v>541</v>
      </c>
      <c r="F383" t="s">
        <v>23</v>
      </c>
      <c r="G383" s="9">
        <v>0.21629629629629629</v>
      </c>
      <c r="H383" s="25"/>
      <c r="I383" s="2"/>
      <c r="J383" s="30"/>
      <c r="K383" s="3"/>
      <c r="L383" s="3"/>
      <c r="M383" s="3"/>
      <c r="O383" s="25"/>
    </row>
    <row r="384" spans="1:19" x14ac:dyDescent="0.3">
      <c r="A384" s="2">
        <v>380</v>
      </c>
      <c r="B384" s="30" t="s">
        <v>957</v>
      </c>
      <c r="C384" s="3" t="s">
        <v>958</v>
      </c>
      <c r="D384" s="3" t="s">
        <v>230</v>
      </c>
      <c r="E384" s="3" t="s">
        <v>22</v>
      </c>
      <c r="F384" t="s">
        <v>23</v>
      </c>
      <c r="G384" s="9">
        <v>0.19621527777777778</v>
      </c>
      <c r="H384" s="25"/>
      <c r="I384" s="2"/>
      <c r="J384" s="30"/>
      <c r="K384" s="3"/>
      <c r="L384" s="3"/>
      <c r="M384" s="3"/>
      <c r="N384" s="3"/>
      <c r="P384" s="25"/>
    </row>
    <row r="385" spans="1:16" x14ac:dyDescent="0.3">
      <c r="A385" s="2">
        <v>381</v>
      </c>
      <c r="B385" s="30" t="s">
        <v>959</v>
      </c>
      <c r="C385" s="3" t="s">
        <v>960</v>
      </c>
      <c r="D385" s="3" t="s">
        <v>120</v>
      </c>
      <c r="E385" s="3" t="s">
        <v>961</v>
      </c>
      <c r="F385" t="s">
        <v>23</v>
      </c>
      <c r="G385" s="9">
        <v>0.18417824074074074</v>
      </c>
      <c r="H385" s="25"/>
      <c r="I385" s="2"/>
      <c r="J385" s="30"/>
      <c r="K385" s="3"/>
      <c r="L385" s="3"/>
      <c r="M385" s="3"/>
      <c r="N385" s="3"/>
      <c r="P385" s="25"/>
    </row>
    <row r="386" spans="1:16" x14ac:dyDescent="0.3">
      <c r="A386" s="2">
        <v>382</v>
      </c>
      <c r="B386" s="31" t="s">
        <v>962</v>
      </c>
      <c r="C386" s="3" t="s">
        <v>963</v>
      </c>
      <c r="D386" s="3" t="s">
        <v>272</v>
      </c>
      <c r="E386" s="3" t="s">
        <v>273</v>
      </c>
      <c r="F386" t="s">
        <v>23</v>
      </c>
      <c r="G386" s="9">
        <v>0.1947800925925926</v>
      </c>
      <c r="H386" s="25"/>
      <c r="I386" s="2"/>
      <c r="J386" s="30"/>
      <c r="K386" s="3"/>
      <c r="L386" s="3"/>
      <c r="M386" s="3"/>
      <c r="N386" s="3"/>
      <c r="P386" s="25"/>
    </row>
    <row r="387" spans="1:16" x14ac:dyDescent="0.3">
      <c r="A387" s="2">
        <v>383</v>
      </c>
      <c r="B387" s="31" t="s">
        <v>962</v>
      </c>
      <c r="C387" s="3" t="s">
        <v>964</v>
      </c>
      <c r="D387" s="3" t="s">
        <v>230</v>
      </c>
      <c r="E387" s="3" t="s">
        <v>22</v>
      </c>
      <c r="F387" t="s">
        <v>23</v>
      </c>
      <c r="G387" s="9">
        <v>0.2026388888888889</v>
      </c>
      <c r="H387" s="25"/>
      <c r="I387" s="2"/>
      <c r="J387" s="30"/>
      <c r="K387" s="3"/>
      <c r="L387" s="3"/>
      <c r="M387" s="3"/>
      <c r="N387" s="3"/>
      <c r="P387" s="25"/>
    </row>
    <row r="388" spans="1:16" x14ac:dyDescent="0.3">
      <c r="A388" s="2">
        <v>384</v>
      </c>
      <c r="B388" s="31" t="s">
        <v>965</v>
      </c>
      <c r="C388" s="3" t="s">
        <v>966</v>
      </c>
      <c r="D388" s="3" t="s">
        <v>224</v>
      </c>
      <c r="E388" s="3" t="s">
        <v>541</v>
      </c>
      <c r="F388" t="s">
        <v>23</v>
      </c>
      <c r="G388" s="9">
        <v>0.18813657407407408</v>
      </c>
      <c r="H388" s="25"/>
      <c r="I388" s="2"/>
      <c r="J388" s="30"/>
      <c r="K388" s="3"/>
      <c r="L388" s="3"/>
      <c r="M388" s="3"/>
      <c r="N388" s="3"/>
      <c r="P388" s="25"/>
    </row>
    <row r="389" spans="1:16" x14ac:dyDescent="0.3">
      <c r="A389" s="2">
        <v>385</v>
      </c>
      <c r="B389" s="31" t="s">
        <v>967</v>
      </c>
      <c r="C389" t="s">
        <v>968</v>
      </c>
      <c r="D389" t="s">
        <v>283</v>
      </c>
      <c r="E389" s="3" t="s">
        <v>923</v>
      </c>
      <c r="F389" t="s">
        <v>23</v>
      </c>
      <c r="G389" s="9">
        <v>0.19218750000000001</v>
      </c>
      <c r="H389" s="25"/>
      <c r="I389" s="30"/>
      <c r="J389" s="3"/>
      <c r="K389" s="3"/>
      <c r="L389" s="3"/>
      <c r="M389" s="3"/>
      <c r="N389" s="3"/>
      <c r="P389" s="25"/>
    </row>
    <row r="390" spans="1:16" x14ac:dyDescent="0.3">
      <c r="A390" s="10">
        <v>386</v>
      </c>
      <c r="B390" s="35" t="s">
        <v>969</v>
      </c>
      <c r="C390" s="6" t="s">
        <v>970</v>
      </c>
      <c r="D390" s="12" t="s">
        <v>243</v>
      </c>
      <c r="E390" s="12" t="s">
        <v>63</v>
      </c>
      <c r="F390" s="6" t="s">
        <v>23</v>
      </c>
      <c r="G390" s="13">
        <v>0.19466435185185185</v>
      </c>
      <c r="H390" s="25"/>
      <c r="I390" s="30"/>
      <c r="J390" s="3"/>
      <c r="K390" s="3"/>
      <c r="L390" s="3"/>
      <c r="M390" s="3"/>
      <c r="N390" s="3"/>
      <c r="P390" s="25"/>
    </row>
    <row r="391" spans="1:16" x14ac:dyDescent="0.3">
      <c r="A391" s="2">
        <v>387</v>
      </c>
      <c r="B391" s="30" t="s">
        <v>971</v>
      </c>
      <c r="C391" t="s">
        <v>972</v>
      </c>
      <c r="D391" s="3" t="s">
        <v>120</v>
      </c>
      <c r="E391" s="3" t="s">
        <v>22</v>
      </c>
      <c r="F391" t="s">
        <v>23</v>
      </c>
      <c r="G391" s="9">
        <v>0.18349537037037036</v>
      </c>
      <c r="H391" s="25"/>
      <c r="I391" s="2"/>
      <c r="J391" s="30"/>
      <c r="K391" s="3"/>
      <c r="L391" s="3"/>
      <c r="M391" s="3"/>
      <c r="N391" s="3"/>
      <c r="P391" s="25"/>
    </row>
    <row r="392" spans="1:16" x14ac:dyDescent="0.3">
      <c r="A392" s="2">
        <v>388</v>
      </c>
      <c r="B392" s="30" t="s">
        <v>973</v>
      </c>
      <c r="C392" t="s">
        <v>974</v>
      </c>
      <c r="D392" s="3" t="s">
        <v>230</v>
      </c>
      <c r="E392" s="3" t="s">
        <v>22</v>
      </c>
      <c r="F392" t="s">
        <v>23</v>
      </c>
      <c r="G392" s="9">
        <v>0.20428240740740741</v>
      </c>
      <c r="H392" s="25"/>
      <c r="I392" s="2"/>
      <c r="J392" s="30"/>
      <c r="K392" s="3"/>
      <c r="L392" s="3"/>
      <c r="M392" s="3"/>
      <c r="N392" s="3"/>
      <c r="P392" s="25"/>
    </row>
    <row r="393" spans="1:16" x14ac:dyDescent="0.3">
      <c r="A393" s="2">
        <v>389</v>
      </c>
      <c r="B393" s="30" t="s">
        <v>975</v>
      </c>
      <c r="C393" t="s">
        <v>976</v>
      </c>
      <c r="D393" s="3" t="s">
        <v>537</v>
      </c>
      <c r="E393" s="3" t="s">
        <v>977</v>
      </c>
      <c r="F393" t="s">
        <v>23</v>
      </c>
      <c r="G393" s="9">
        <v>0.19062499999999999</v>
      </c>
      <c r="H393" s="25"/>
      <c r="I393" s="2"/>
      <c r="J393" s="30"/>
      <c r="K393" s="3"/>
      <c r="L393" s="3"/>
      <c r="M393" s="3"/>
      <c r="N393" s="3"/>
      <c r="P393" s="25"/>
    </row>
    <row r="394" spans="1:16" x14ac:dyDescent="0.3">
      <c r="A394" s="2">
        <v>390</v>
      </c>
      <c r="B394" s="30" t="s">
        <v>978</v>
      </c>
      <c r="C394" t="s">
        <v>979</v>
      </c>
      <c r="D394" t="s">
        <v>266</v>
      </c>
      <c r="E394" t="s">
        <v>614</v>
      </c>
      <c r="F394" t="s">
        <v>23</v>
      </c>
      <c r="G394" s="9">
        <v>0.19175925925925927</v>
      </c>
      <c r="H394" s="25"/>
      <c r="I394" s="2"/>
      <c r="J394" s="30"/>
      <c r="K394" s="3"/>
      <c r="L394" s="3"/>
      <c r="M394" s="3"/>
      <c r="N394" s="3"/>
      <c r="P394" s="25"/>
    </row>
    <row r="395" spans="1:16" x14ac:dyDescent="0.3">
      <c r="A395" s="2">
        <v>391</v>
      </c>
      <c r="B395" s="30" t="s">
        <v>980</v>
      </c>
      <c r="C395" t="s">
        <v>981</v>
      </c>
      <c r="D395" s="3" t="s">
        <v>230</v>
      </c>
      <c r="E395" s="3" t="s">
        <v>22</v>
      </c>
      <c r="F395" t="s">
        <v>23</v>
      </c>
      <c r="G395" s="9">
        <v>0.19924768518518518</v>
      </c>
      <c r="H395" s="25"/>
      <c r="I395" s="2"/>
      <c r="J395" s="30"/>
      <c r="K395" s="3"/>
      <c r="L395" s="3"/>
      <c r="M395" s="3"/>
      <c r="N395" s="3"/>
      <c r="P395" s="25"/>
    </row>
    <row r="396" spans="1:16" x14ac:dyDescent="0.3">
      <c r="A396" s="2">
        <v>392</v>
      </c>
      <c r="B396" s="30" t="s">
        <v>982</v>
      </c>
      <c r="C396" t="s">
        <v>983</v>
      </c>
      <c r="D396" s="3" t="s">
        <v>289</v>
      </c>
      <c r="E396" s="3" t="s">
        <v>984</v>
      </c>
      <c r="F396" t="s">
        <v>23</v>
      </c>
      <c r="G396" s="9">
        <v>0.18912037037037038</v>
      </c>
      <c r="H396" s="25"/>
      <c r="I396" s="2"/>
      <c r="J396" s="30"/>
      <c r="K396" s="3"/>
      <c r="L396" s="3"/>
      <c r="M396" s="3"/>
      <c r="N396" s="3"/>
      <c r="P396" s="25"/>
    </row>
    <row r="397" spans="1:16" x14ac:dyDescent="0.3">
      <c r="A397" s="2">
        <v>393</v>
      </c>
      <c r="B397" s="30" t="s">
        <v>985</v>
      </c>
      <c r="C397" t="s">
        <v>986</v>
      </c>
      <c r="D397" s="3" t="s">
        <v>230</v>
      </c>
      <c r="E397" s="3" t="s">
        <v>22</v>
      </c>
      <c r="F397" t="s">
        <v>23</v>
      </c>
      <c r="G397" s="9">
        <v>0.19689814814814816</v>
      </c>
      <c r="H397" s="25"/>
      <c r="I397" s="2"/>
      <c r="J397" s="30"/>
      <c r="K397" s="3"/>
      <c r="L397" s="3"/>
      <c r="M397" s="3"/>
      <c r="N397" s="3"/>
      <c r="P397" s="25"/>
    </row>
    <row r="398" spans="1:16" x14ac:dyDescent="0.3">
      <c r="A398" s="2">
        <v>394</v>
      </c>
      <c r="B398" s="30" t="s">
        <v>987</v>
      </c>
      <c r="C398" s="3" t="s">
        <v>988</v>
      </c>
      <c r="D398" s="3" t="s">
        <v>243</v>
      </c>
      <c r="E398" s="3" t="s">
        <v>63</v>
      </c>
      <c r="F398" t="s">
        <v>23</v>
      </c>
      <c r="G398" s="9">
        <v>0.19160879629629629</v>
      </c>
      <c r="H398" s="25"/>
      <c r="I398" s="2"/>
      <c r="J398" s="30"/>
      <c r="K398" s="3"/>
      <c r="L398" s="3"/>
      <c r="M398" s="3"/>
      <c r="N398" s="3"/>
      <c r="P398" s="25"/>
    </row>
    <row r="399" spans="1:16" x14ac:dyDescent="0.3">
      <c r="A399" s="2">
        <v>395</v>
      </c>
      <c r="B399" s="30" t="s">
        <v>989</v>
      </c>
      <c r="C399" t="s">
        <v>990</v>
      </c>
      <c r="D399" s="3" t="s">
        <v>230</v>
      </c>
      <c r="E399" s="3" t="s">
        <v>22</v>
      </c>
      <c r="F399" t="s">
        <v>23</v>
      </c>
      <c r="G399" s="9">
        <v>0.19410879629629629</v>
      </c>
      <c r="H399" s="25"/>
      <c r="I399" s="2"/>
      <c r="J399" s="30"/>
      <c r="K399" s="3"/>
      <c r="L399" s="3"/>
      <c r="M399" s="3"/>
      <c r="N399" s="3"/>
      <c r="P399" s="25"/>
    </row>
    <row r="400" spans="1:16" x14ac:dyDescent="0.3">
      <c r="A400" s="2">
        <v>396</v>
      </c>
      <c r="B400" s="30" t="s">
        <v>991</v>
      </c>
      <c r="C400" t="s">
        <v>992</v>
      </c>
      <c r="D400" s="3" t="s">
        <v>272</v>
      </c>
      <c r="E400" s="3" t="s">
        <v>273</v>
      </c>
      <c r="F400" t="s">
        <v>23</v>
      </c>
      <c r="G400" s="9">
        <v>0.19692129629629629</v>
      </c>
      <c r="H400" s="25"/>
      <c r="I400" s="2"/>
      <c r="J400" s="30"/>
      <c r="K400" s="3"/>
      <c r="L400" s="3"/>
      <c r="M400" s="3"/>
      <c r="N400" s="3"/>
      <c r="P400" s="25"/>
    </row>
    <row r="401" spans="1:16" x14ac:dyDescent="0.3">
      <c r="A401" s="2">
        <v>397</v>
      </c>
      <c r="B401" s="30" t="s">
        <v>993</v>
      </c>
      <c r="C401" s="3" t="s">
        <v>994</v>
      </c>
      <c r="D401" s="3" t="s">
        <v>230</v>
      </c>
      <c r="E401" s="3" t="s">
        <v>22</v>
      </c>
      <c r="F401" t="s">
        <v>23</v>
      </c>
      <c r="G401" s="9">
        <v>0.18929398148148149</v>
      </c>
      <c r="H401" s="25"/>
      <c r="I401" s="2"/>
      <c r="J401" s="30"/>
      <c r="K401" s="3"/>
      <c r="L401" s="3"/>
      <c r="M401" s="3"/>
      <c r="N401" s="3"/>
      <c r="P401" s="25"/>
    </row>
    <row r="402" spans="1:16" x14ac:dyDescent="0.3">
      <c r="A402" s="2">
        <v>398</v>
      </c>
      <c r="B402" s="30" t="s">
        <v>995</v>
      </c>
      <c r="C402" s="3" t="s">
        <v>996</v>
      </c>
      <c r="D402" s="3" t="s">
        <v>66</v>
      </c>
      <c r="E402" s="3" t="s">
        <v>67</v>
      </c>
      <c r="F402" t="s">
        <v>23</v>
      </c>
      <c r="G402" s="9">
        <v>0.19109953703703703</v>
      </c>
      <c r="H402" s="25"/>
      <c r="I402" s="2"/>
      <c r="J402" s="30"/>
      <c r="K402" s="3"/>
      <c r="L402" s="3"/>
      <c r="M402" s="3"/>
      <c r="N402" s="3"/>
      <c r="P402" s="25"/>
    </row>
    <row r="403" spans="1:16" x14ac:dyDescent="0.3">
      <c r="A403" s="2">
        <v>399</v>
      </c>
      <c r="B403" s="30" t="s">
        <v>997</v>
      </c>
      <c r="C403" s="3" t="s">
        <v>998</v>
      </c>
      <c r="D403" s="3" t="s">
        <v>283</v>
      </c>
      <c r="E403" s="3" t="s">
        <v>99</v>
      </c>
      <c r="F403" t="s">
        <v>23</v>
      </c>
      <c r="G403" s="9">
        <v>0.18872685185185184</v>
      </c>
      <c r="H403" s="25"/>
      <c r="I403" s="2"/>
      <c r="J403" s="30"/>
      <c r="K403" s="3"/>
      <c r="L403" s="3"/>
      <c r="M403" s="3"/>
      <c r="N403" s="3"/>
      <c r="P403" s="25"/>
    </row>
    <row r="404" spans="1:16" x14ac:dyDescent="0.3">
      <c r="A404" s="2">
        <v>400</v>
      </c>
      <c r="B404" s="31" t="s">
        <v>999</v>
      </c>
      <c r="C404" t="s">
        <v>1000</v>
      </c>
      <c r="D404" s="3" t="s">
        <v>230</v>
      </c>
      <c r="E404" s="3" t="s">
        <v>22</v>
      </c>
      <c r="F404" t="s">
        <v>23</v>
      </c>
      <c r="G404" s="9">
        <v>0.19240740740740742</v>
      </c>
      <c r="H404" s="25"/>
      <c r="I404" s="2"/>
      <c r="J404" s="30"/>
      <c r="K404" s="3"/>
      <c r="L404" s="3"/>
      <c r="M404" s="3"/>
      <c r="N404" s="3"/>
      <c r="P404" s="25"/>
    </row>
    <row r="405" spans="1:16" x14ac:dyDescent="0.3">
      <c r="A405" s="2">
        <v>401</v>
      </c>
      <c r="B405" s="31" t="s">
        <v>1001</v>
      </c>
      <c r="C405" t="s">
        <v>1002</v>
      </c>
      <c r="D405" s="3" t="s">
        <v>901</v>
      </c>
      <c r="E405" s="3" t="s">
        <v>1003</v>
      </c>
      <c r="F405" t="s">
        <v>23</v>
      </c>
      <c r="G405" s="9">
        <v>0.1897800925925926</v>
      </c>
      <c r="H405" s="25"/>
      <c r="I405" s="2"/>
      <c r="J405" s="30"/>
      <c r="K405" s="3"/>
      <c r="L405" s="3"/>
      <c r="M405" s="3"/>
      <c r="N405" s="3"/>
      <c r="P405" s="25"/>
    </row>
    <row r="406" spans="1:16" x14ac:dyDescent="0.3">
      <c r="A406" s="2">
        <v>402</v>
      </c>
      <c r="B406" s="31" t="s">
        <v>1004</v>
      </c>
      <c r="C406" s="3" t="s">
        <v>1005</v>
      </c>
      <c r="D406" s="3" t="s">
        <v>292</v>
      </c>
      <c r="E406" s="3" t="s">
        <v>99</v>
      </c>
      <c r="F406" t="s">
        <v>23</v>
      </c>
      <c r="G406" s="9">
        <v>0.19686342592592593</v>
      </c>
      <c r="H406" s="25"/>
      <c r="I406" s="2"/>
      <c r="J406" s="30"/>
      <c r="K406" s="3"/>
      <c r="L406" s="3"/>
      <c r="M406" s="3"/>
      <c r="N406" s="3"/>
      <c r="P406" s="25"/>
    </row>
    <row r="407" spans="1:16" x14ac:dyDescent="0.3">
      <c r="A407" s="2">
        <v>403</v>
      </c>
      <c r="B407" s="31" t="s">
        <v>1006</v>
      </c>
      <c r="C407" t="s">
        <v>1007</v>
      </c>
      <c r="D407" t="s">
        <v>230</v>
      </c>
      <c r="E407" t="s">
        <v>22</v>
      </c>
      <c r="F407" t="s">
        <v>23</v>
      </c>
      <c r="G407" s="9">
        <v>0.19751157407407408</v>
      </c>
      <c r="H407" s="25"/>
      <c r="I407" s="2"/>
      <c r="J407" s="30"/>
      <c r="K407" s="3"/>
      <c r="L407" s="3"/>
      <c r="M407" s="3"/>
      <c r="N407" s="3"/>
      <c r="P407" s="25"/>
    </row>
    <row r="408" spans="1:16" x14ac:dyDescent="0.3">
      <c r="A408" s="2">
        <v>404</v>
      </c>
      <c r="B408" s="31" t="s">
        <v>1008</v>
      </c>
      <c r="C408" s="3" t="s">
        <v>1009</v>
      </c>
      <c r="D408" s="3" t="s">
        <v>237</v>
      </c>
      <c r="E408" t="s">
        <v>977</v>
      </c>
      <c r="F408" t="s">
        <v>23</v>
      </c>
      <c r="G408" s="9">
        <v>0.18662037037037038</v>
      </c>
      <c r="H408" s="25"/>
      <c r="I408" s="2"/>
      <c r="J408" s="30"/>
      <c r="K408" s="3"/>
      <c r="L408" s="3"/>
      <c r="M408" s="3"/>
      <c r="N408" s="3"/>
      <c r="P408" s="25"/>
    </row>
    <row r="409" spans="1:16" x14ac:dyDescent="0.3">
      <c r="A409" s="2">
        <v>405</v>
      </c>
      <c r="B409" s="31" t="s">
        <v>1010</v>
      </c>
      <c r="C409" s="3" t="s">
        <v>1011</v>
      </c>
      <c r="D409" s="3" t="s">
        <v>391</v>
      </c>
      <c r="E409" t="s">
        <v>99</v>
      </c>
      <c r="F409" t="s">
        <v>23</v>
      </c>
      <c r="G409" s="9">
        <v>0.19773148148148148</v>
      </c>
      <c r="H409" s="25"/>
      <c r="I409" s="2"/>
      <c r="J409" s="30"/>
      <c r="K409" s="3"/>
      <c r="L409" s="3"/>
      <c r="M409" s="3"/>
      <c r="N409" s="3"/>
      <c r="P409" s="25"/>
    </row>
    <row r="410" spans="1:16" x14ac:dyDescent="0.3">
      <c r="A410" s="2">
        <v>406</v>
      </c>
      <c r="B410" s="31" t="s">
        <v>1012</v>
      </c>
      <c r="C410" s="3" t="s">
        <v>1013</v>
      </c>
      <c r="D410" s="3" t="s">
        <v>266</v>
      </c>
      <c r="E410" s="3" t="s">
        <v>614</v>
      </c>
      <c r="F410" t="s">
        <v>23</v>
      </c>
      <c r="G410" s="9">
        <v>0.18766203703703704</v>
      </c>
      <c r="H410" s="25"/>
      <c r="I410" s="42"/>
      <c r="J410" s="30"/>
      <c r="K410" s="3"/>
      <c r="L410" s="3"/>
      <c r="M410" s="3"/>
      <c r="N410" s="3"/>
      <c r="P410" s="25"/>
    </row>
    <row r="411" spans="1:16" x14ac:dyDescent="0.3">
      <c r="A411" s="2">
        <v>407</v>
      </c>
      <c r="B411" s="31" t="s">
        <v>1014</v>
      </c>
      <c r="C411" s="3" t="s">
        <v>1015</v>
      </c>
      <c r="D411" s="3" t="s">
        <v>292</v>
      </c>
      <c r="E411" s="3" t="s">
        <v>99</v>
      </c>
      <c r="F411" t="s">
        <v>23</v>
      </c>
      <c r="G411" s="9">
        <v>0.18376157407407406</v>
      </c>
      <c r="H411" s="25"/>
      <c r="I411" s="42"/>
      <c r="J411" s="30"/>
      <c r="K411" s="3"/>
      <c r="L411" s="3"/>
      <c r="M411" s="3"/>
      <c r="N411" s="3"/>
      <c r="P411" s="25"/>
    </row>
    <row r="412" spans="1:16" x14ac:dyDescent="0.3">
      <c r="A412" s="2">
        <v>408</v>
      </c>
      <c r="B412" s="31" t="s">
        <v>1016</v>
      </c>
      <c r="C412" t="s">
        <v>1017</v>
      </c>
      <c r="D412" t="s">
        <v>230</v>
      </c>
      <c r="E412" t="s">
        <v>22</v>
      </c>
      <c r="F412" t="s">
        <v>23</v>
      </c>
      <c r="G412" s="9">
        <v>0.19408564814814816</v>
      </c>
      <c r="H412" s="25"/>
      <c r="I412" s="42"/>
      <c r="J412" s="30"/>
      <c r="K412" s="3"/>
      <c r="L412" s="3"/>
      <c r="M412" s="3"/>
      <c r="N412" s="3"/>
      <c r="P412" s="25"/>
    </row>
    <row r="413" spans="1:16" x14ac:dyDescent="0.3">
      <c r="A413" s="2">
        <v>409</v>
      </c>
      <c r="B413" s="31" t="s">
        <v>1018</v>
      </c>
      <c r="C413" t="s">
        <v>1019</v>
      </c>
      <c r="D413" t="s">
        <v>158</v>
      </c>
      <c r="E413" t="s">
        <v>216</v>
      </c>
      <c r="F413" t="s">
        <v>23</v>
      </c>
      <c r="G413" s="9">
        <v>0.19989583333333333</v>
      </c>
      <c r="H413" s="25"/>
      <c r="I413" s="42"/>
      <c r="J413" s="30"/>
      <c r="K413" s="3"/>
      <c r="L413" s="3"/>
      <c r="M413" s="3"/>
      <c r="N413" s="3"/>
      <c r="P413" s="25"/>
    </row>
    <row r="414" spans="1:16" x14ac:dyDescent="0.3">
      <c r="A414" s="2">
        <v>410</v>
      </c>
      <c r="B414" s="31" t="s">
        <v>1020</v>
      </c>
      <c r="C414" t="s">
        <v>1021</v>
      </c>
      <c r="D414" t="s">
        <v>230</v>
      </c>
      <c r="E414" t="s">
        <v>22</v>
      </c>
      <c r="F414" t="s">
        <v>23</v>
      </c>
      <c r="G414" s="9">
        <v>0.18739583333333334</v>
      </c>
      <c r="H414" s="25"/>
      <c r="I414" s="42"/>
      <c r="J414" s="30"/>
      <c r="K414" s="3"/>
      <c r="L414" s="3"/>
      <c r="M414" s="3"/>
      <c r="N414" s="3"/>
      <c r="P414" s="25"/>
    </row>
    <row r="415" spans="1:16" x14ac:dyDescent="0.3">
      <c r="A415" s="2">
        <v>411</v>
      </c>
      <c r="B415" s="31" t="s">
        <v>1022</v>
      </c>
      <c r="C415" t="s">
        <v>1023</v>
      </c>
      <c r="D415" t="s">
        <v>120</v>
      </c>
      <c r="E415" t="s">
        <v>22</v>
      </c>
      <c r="F415" t="s">
        <v>23</v>
      </c>
      <c r="G415" s="9">
        <v>0.18649305555555556</v>
      </c>
      <c r="H415" s="9"/>
      <c r="I415" s="2"/>
      <c r="J415" s="30"/>
      <c r="K415" s="3"/>
      <c r="L415" s="3"/>
      <c r="M415" s="3"/>
      <c r="N415" s="3"/>
      <c r="P415" s="25"/>
    </row>
    <row r="416" spans="1:16" x14ac:dyDescent="0.3">
      <c r="A416" s="2">
        <v>412</v>
      </c>
      <c r="B416" s="31" t="s">
        <v>1024</v>
      </c>
      <c r="C416" t="s">
        <v>1025</v>
      </c>
      <c r="D416" t="s">
        <v>230</v>
      </c>
      <c r="E416" t="s">
        <v>22</v>
      </c>
      <c r="F416" t="s">
        <v>23</v>
      </c>
      <c r="G416" s="9">
        <v>0.20028935185185184</v>
      </c>
      <c r="H416" s="9"/>
      <c r="I416" s="42"/>
      <c r="J416" s="30"/>
      <c r="K416" s="3"/>
      <c r="L416" s="3"/>
      <c r="M416" s="3"/>
      <c r="N416" s="3"/>
      <c r="P416" s="25"/>
    </row>
    <row r="417" spans="1:16" x14ac:dyDescent="0.3">
      <c r="A417" s="2">
        <v>413</v>
      </c>
      <c r="B417" s="31" t="s">
        <v>1026</v>
      </c>
      <c r="C417" t="s">
        <v>1027</v>
      </c>
      <c r="D417" t="s">
        <v>230</v>
      </c>
      <c r="E417" t="s">
        <v>22</v>
      </c>
      <c r="F417" t="s">
        <v>23</v>
      </c>
      <c r="G417" s="9">
        <v>0.19096064814814814</v>
      </c>
      <c r="H417" s="9"/>
      <c r="I417" s="42"/>
      <c r="J417" s="30"/>
      <c r="K417" s="3"/>
      <c r="L417" s="3"/>
      <c r="M417" s="3"/>
      <c r="N417" s="3"/>
      <c r="P417" s="25"/>
    </row>
    <row r="418" spans="1:16" x14ac:dyDescent="0.3">
      <c r="A418" s="2">
        <v>414</v>
      </c>
      <c r="B418" s="31" t="s">
        <v>1028</v>
      </c>
      <c r="C418" t="s">
        <v>1029</v>
      </c>
      <c r="D418" t="s">
        <v>173</v>
      </c>
      <c r="E418" t="s">
        <v>338</v>
      </c>
      <c r="F418" t="s">
        <v>23</v>
      </c>
      <c r="G418" s="9">
        <v>0.18943287037037038</v>
      </c>
      <c r="H418" s="25"/>
      <c r="I418" s="2"/>
      <c r="J418" s="30"/>
      <c r="K418" s="3"/>
      <c r="L418" s="3"/>
      <c r="M418" s="3"/>
      <c r="N418" s="3"/>
      <c r="P418" s="25"/>
    </row>
    <row r="419" spans="1:16" x14ac:dyDescent="0.3">
      <c r="A419" s="2">
        <v>415</v>
      </c>
      <c r="B419" s="31" t="s">
        <v>1030</v>
      </c>
      <c r="C419" t="s">
        <v>1031</v>
      </c>
      <c r="D419" t="s">
        <v>230</v>
      </c>
      <c r="E419" t="s">
        <v>22</v>
      </c>
      <c r="F419" t="s">
        <v>23</v>
      </c>
      <c r="G419" s="9">
        <v>0.19400462962962964</v>
      </c>
      <c r="H419" s="25"/>
      <c r="I419" s="42"/>
      <c r="J419" s="30"/>
      <c r="K419" s="3"/>
      <c r="L419" s="3"/>
      <c r="M419" s="3"/>
      <c r="N419" s="3"/>
      <c r="P419" s="25"/>
    </row>
    <row r="420" spans="1:16" x14ac:dyDescent="0.3">
      <c r="A420" s="2">
        <v>416</v>
      </c>
      <c r="B420" s="31" t="s">
        <v>1032</v>
      </c>
      <c r="C420" t="s">
        <v>1033</v>
      </c>
      <c r="D420" t="s">
        <v>292</v>
      </c>
      <c r="E420" t="s">
        <v>99</v>
      </c>
      <c r="F420" t="s">
        <v>23</v>
      </c>
      <c r="G420" s="9">
        <v>0.17418981481481483</v>
      </c>
      <c r="H420" s="25"/>
      <c r="I420" s="42"/>
      <c r="J420" s="30"/>
      <c r="K420" s="3"/>
      <c r="L420" s="3"/>
      <c r="M420" s="3"/>
      <c r="N420" s="3"/>
      <c r="P420" s="25"/>
    </row>
    <row r="421" spans="1:16" x14ac:dyDescent="0.3">
      <c r="A421" s="2">
        <v>417</v>
      </c>
      <c r="B421" s="31" t="s">
        <v>1034</v>
      </c>
      <c r="C421" t="s">
        <v>1035</v>
      </c>
      <c r="D421" t="s">
        <v>120</v>
      </c>
      <c r="E421" t="s">
        <v>22</v>
      </c>
      <c r="F421" t="s">
        <v>23</v>
      </c>
      <c r="G421" s="9">
        <v>0.17652777777777778</v>
      </c>
      <c r="H421" s="25"/>
      <c r="I421" s="42"/>
      <c r="J421" s="30"/>
      <c r="K421" s="3"/>
      <c r="L421" s="3"/>
      <c r="M421" s="3"/>
      <c r="N421" s="3"/>
      <c r="P421" s="25"/>
    </row>
    <row r="422" spans="1:16" x14ac:dyDescent="0.3">
      <c r="A422" s="2">
        <v>418</v>
      </c>
      <c r="B422" s="31" t="s">
        <v>1036</v>
      </c>
      <c r="C422" t="s">
        <v>1037</v>
      </c>
      <c r="D422" t="s">
        <v>1038</v>
      </c>
      <c r="E422" t="s">
        <v>63</v>
      </c>
      <c r="F422" t="s">
        <v>23</v>
      </c>
      <c r="G422" s="9">
        <v>0.18885416666666666</v>
      </c>
      <c r="H422" s="25"/>
      <c r="I422" s="2"/>
      <c r="J422" s="30"/>
      <c r="K422" s="3"/>
      <c r="L422" s="3"/>
      <c r="M422" s="3"/>
      <c r="N422" s="3"/>
      <c r="P422" s="25"/>
    </row>
    <row r="423" spans="1:16" x14ac:dyDescent="0.3">
      <c r="A423" s="2">
        <v>419</v>
      </c>
      <c r="B423" s="31" t="s">
        <v>1039</v>
      </c>
      <c r="C423" t="s">
        <v>1040</v>
      </c>
      <c r="D423" t="s">
        <v>230</v>
      </c>
      <c r="E423" t="s">
        <v>22</v>
      </c>
      <c r="F423" t="s">
        <v>23</v>
      </c>
      <c r="G423" s="9">
        <v>0.19797453703703705</v>
      </c>
      <c r="H423" s="25"/>
      <c r="I423" s="42"/>
      <c r="J423" s="30"/>
      <c r="K423" s="3"/>
      <c r="L423" s="3"/>
      <c r="M423" s="3"/>
      <c r="N423" s="3"/>
      <c r="P423" s="25"/>
    </row>
    <row r="424" spans="1:16" x14ac:dyDescent="0.3">
      <c r="A424" s="2">
        <v>420</v>
      </c>
      <c r="B424" s="31" t="s">
        <v>1041</v>
      </c>
      <c r="C424" t="s">
        <v>1042</v>
      </c>
      <c r="D424" t="s">
        <v>1038</v>
      </c>
      <c r="E424" t="s">
        <v>1043</v>
      </c>
      <c r="F424" t="s">
        <v>23</v>
      </c>
      <c r="G424" s="9">
        <v>0.18453703703703703</v>
      </c>
      <c r="H424" s="25"/>
      <c r="I424" s="42"/>
      <c r="J424" s="30"/>
      <c r="K424" s="3"/>
      <c r="L424" s="3"/>
      <c r="M424" s="3"/>
      <c r="N424" s="3"/>
      <c r="P424" s="25"/>
    </row>
    <row r="425" spans="1:16" x14ac:dyDescent="0.3">
      <c r="A425" s="2">
        <v>421</v>
      </c>
      <c r="B425" s="31" t="s">
        <v>1044</v>
      </c>
      <c r="C425" t="s">
        <v>1045</v>
      </c>
      <c r="D425" t="s">
        <v>120</v>
      </c>
      <c r="E425" t="s">
        <v>22</v>
      </c>
      <c r="F425" t="s">
        <v>23</v>
      </c>
      <c r="G425" s="43">
        <v>0.17755787037037038</v>
      </c>
      <c r="H425" s="25"/>
      <c r="I425" s="2"/>
      <c r="J425" s="30"/>
      <c r="K425" s="3"/>
      <c r="L425" s="3"/>
      <c r="M425" s="3"/>
      <c r="N425" s="3"/>
      <c r="P425" s="25"/>
    </row>
    <row r="426" spans="1:16" x14ac:dyDescent="0.3">
      <c r="A426" s="2">
        <v>422</v>
      </c>
      <c r="B426" s="31" t="s">
        <v>1046</v>
      </c>
      <c r="C426" t="s">
        <v>1047</v>
      </c>
      <c r="D426" t="s">
        <v>237</v>
      </c>
      <c r="E426" t="s">
        <v>220</v>
      </c>
      <c r="F426" t="s">
        <v>23</v>
      </c>
      <c r="G426" s="43">
        <v>0.18409722222222222</v>
      </c>
      <c r="H426" s="25"/>
      <c r="I426" s="42"/>
      <c r="J426" s="30"/>
      <c r="K426" s="3"/>
      <c r="L426" s="3"/>
      <c r="M426" s="3"/>
      <c r="N426" s="3"/>
      <c r="P426" s="25"/>
    </row>
    <row r="427" spans="1:16" x14ac:dyDescent="0.3">
      <c r="A427" s="2">
        <v>423</v>
      </c>
      <c r="B427" s="31" t="s">
        <v>1048</v>
      </c>
      <c r="C427" t="s">
        <v>1049</v>
      </c>
      <c r="D427" t="s">
        <v>224</v>
      </c>
      <c r="E427" t="s">
        <v>1050</v>
      </c>
      <c r="F427" t="s">
        <v>23</v>
      </c>
      <c r="G427" s="43">
        <v>0.17863425925925927</v>
      </c>
      <c r="H427" s="25"/>
      <c r="I427" s="42"/>
      <c r="J427" s="30"/>
      <c r="K427" s="3"/>
      <c r="L427" s="3"/>
      <c r="M427" s="3"/>
      <c r="N427" s="3"/>
      <c r="P427" s="25"/>
    </row>
    <row r="428" spans="1:16" x14ac:dyDescent="0.3">
      <c r="A428" s="2">
        <v>424</v>
      </c>
      <c r="B428" s="31" t="s">
        <v>1051</v>
      </c>
      <c r="C428" s="3" t="s">
        <v>1052</v>
      </c>
      <c r="D428" s="3" t="s">
        <v>299</v>
      </c>
      <c r="E428" s="3" t="s">
        <v>99</v>
      </c>
      <c r="F428" t="s">
        <v>23</v>
      </c>
      <c r="G428" s="43">
        <v>0.19346064814814815</v>
      </c>
      <c r="H428" s="25"/>
      <c r="I428" s="2"/>
      <c r="J428" s="30"/>
      <c r="K428" s="3"/>
      <c r="L428" s="3"/>
      <c r="M428" s="3"/>
      <c r="N428" s="3"/>
      <c r="P428" s="25"/>
    </row>
    <row r="429" spans="1:16" x14ac:dyDescent="0.3">
      <c r="A429" s="10">
        <v>425</v>
      </c>
      <c r="B429" s="32" t="s">
        <v>1053</v>
      </c>
      <c r="C429" s="6" t="s">
        <v>1054</v>
      </c>
      <c r="D429" s="6" t="s">
        <v>120</v>
      </c>
      <c r="E429" s="6" t="s">
        <v>22</v>
      </c>
      <c r="F429" s="6" t="s">
        <v>23</v>
      </c>
      <c r="G429" s="44" t="s">
        <v>1055</v>
      </c>
      <c r="H429" s="25"/>
      <c r="I429" s="2"/>
      <c r="J429" s="30"/>
      <c r="K429" s="3"/>
      <c r="L429" s="3"/>
      <c r="M429" s="3"/>
      <c r="N429" s="3"/>
      <c r="P429" s="25"/>
    </row>
    <row r="430" spans="1:16" x14ac:dyDescent="0.3">
      <c r="A430" s="2">
        <v>426</v>
      </c>
      <c r="B430" s="30" t="s">
        <v>1056</v>
      </c>
      <c r="C430" t="s">
        <v>1057</v>
      </c>
      <c r="D430" t="s">
        <v>283</v>
      </c>
      <c r="E430" t="s">
        <v>923</v>
      </c>
      <c r="F430" t="s">
        <v>23</v>
      </c>
      <c r="G430" s="34">
        <v>0.18746527777777777</v>
      </c>
      <c r="H430" s="25"/>
      <c r="I430" s="2"/>
      <c r="J430" s="30"/>
      <c r="K430" s="3"/>
      <c r="L430" s="3"/>
      <c r="M430" s="3"/>
      <c r="N430" s="3"/>
      <c r="P430" s="25"/>
    </row>
    <row r="431" spans="1:16" x14ac:dyDescent="0.3">
      <c r="A431" s="2">
        <v>427</v>
      </c>
      <c r="B431" s="30" t="s">
        <v>1058</v>
      </c>
      <c r="C431" t="s">
        <v>1059</v>
      </c>
      <c r="D431" t="s">
        <v>120</v>
      </c>
      <c r="E431" t="s">
        <v>22</v>
      </c>
      <c r="F431" t="s">
        <v>23</v>
      </c>
      <c r="G431" s="9">
        <v>0.17655092592592592</v>
      </c>
      <c r="H431" s="37"/>
      <c r="I431" s="42"/>
      <c r="J431" s="30"/>
      <c r="K431" s="3"/>
      <c r="L431" s="3"/>
      <c r="M431" s="3"/>
      <c r="N431" s="3"/>
      <c r="P431" s="25"/>
    </row>
    <row r="432" spans="1:16" x14ac:dyDescent="0.3">
      <c r="A432" s="2">
        <v>428</v>
      </c>
      <c r="B432" s="30" t="s">
        <v>1060</v>
      </c>
      <c r="C432" t="s">
        <v>1061</v>
      </c>
      <c r="D432" t="s">
        <v>292</v>
      </c>
      <c r="E432" t="s">
        <v>99</v>
      </c>
      <c r="F432" t="s">
        <v>23</v>
      </c>
      <c r="G432" s="9">
        <v>0.18430555555555556</v>
      </c>
      <c r="H432" s="37"/>
      <c r="I432" s="2"/>
      <c r="J432" s="30"/>
      <c r="K432" s="3"/>
      <c r="L432" s="3"/>
      <c r="M432" s="3"/>
      <c r="N432" s="3"/>
      <c r="P432" s="25"/>
    </row>
    <row r="433" spans="1:16" x14ac:dyDescent="0.3">
      <c r="A433" s="2">
        <v>429</v>
      </c>
      <c r="B433" s="30" t="s">
        <v>1062</v>
      </c>
      <c r="C433" t="s">
        <v>1063</v>
      </c>
      <c r="D433" t="s">
        <v>237</v>
      </c>
      <c r="E433" t="s">
        <v>655</v>
      </c>
      <c r="F433" t="s">
        <v>23</v>
      </c>
      <c r="G433" s="9">
        <v>0.21232638888888888</v>
      </c>
      <c r="H433" s="37"/>
      <c r="I433" s="42"/>
      <c r="J433" s="30"/>
      <c r="K433" s="3"/>
      <c r="L433" s="3"/>
      <c r="M433" s="3"/>
      <c r="N433" s="3"/>
      <c r="P433" s="25"/>
    </row>
    <row r="434" spans="1:16" x14ac:dyDescent="0.3">
      <c r="A434" s="2">
        <v>430</v>
      </c>
      <c r="B434" s="30" t="s">
        <v>1064</v>
      </c>
      <c r="C434" s="3" t="s">
        <v>1065</v>
      </c>
      <c r="D434" t="s">
        <v>292</v>
      </c>
      <c r="E434" t="s">
        <v>99</v>
      </c>
      <c r="F434" t="s">
        <v>23</v>
      </c>
      <c r="G434" s="43">
        <v>0.18597222222222223</v>
      </c>
      <c r="H434" s="37"/>
      <c r="I434" s="42"/>
      <c r="J434" s="30"/>
      <c r="K434" s="3"/>
      <c r="L434" s="3"/>
      <c r="M434" s="3"/>
      <c r="N434" s="3"/>
      <c r="P434" s="25"/>
    </row>
    <row r="435" spans="1:16" x14ac:dyDescent="0.3">
      <c r="A435" s="2">
        <v>431</v>
      </c>
      <c r="B435" s="30" t="s">
        <v>1066</v>
      </c>
      <c r="C435" s="45">
        <v>46082</v>
      </c>
      <c r="D435" t="s">
        <v>193</v>
      </c>
      <c r="E435" t="s">
        <v>1067</v>
      </c>
      <c r="F435" t="s">
        <v>23</v>
      </c>
      <c r="G435" s="43">
        <v>0.19751157407407408</v>
      </c>
      <c r="H435" s="25"/>
      <c r="I435" s="2"/>
      <c r="J435" s="30"/>
      <c r="K435" s="3"/>
      <c r="L435" s="3"/>
      <c r="M435" s="3"/>
      <c r="N435" s="3"/>
      <c r="P435" s="25"/>
    </row>
    <row r="436" spans="1:16" x14ac:dyDescent="0.3">
      <c r="A436" s="2">
        <v>432</v>
      </c>
      <c r="B436" s="30" t="s">
        <v>1068</v>
      </c>
      <c r="C436" s="45">
        <v>46089</v>
      </c>
      <c r="D436" s="3" t="s">
        <v>120</v>
      </c>
      <c r="E436" s="3" t="s">
        <v>22</v>
      </c>
      <c r="F436" t="s">
        <v>23</v>
      </c>
      <c r="G436" s="43">
        <v>0.17806712962962962</v>
      </c>
      <c r="H436" s="37"/>
      <c r="I436" s="42"/>
      <c r="J436" s="46"/>
      <c r="K436" s="3"/>
      <c r="L436" s="3"/>
      <c r="M436" s="3"/>
      <c r="N436" s="3"/>
      <c r="P436" s="25"/>
    </row>
    <row r="437" spans="1:16" x14ac:dyDescent="0.3">
      <c r="A437" s="2">
        <v>433</v>
      </c>
      <c r="B437" s="30" t="s">
        <v>1069</v>
      </c>
      <c r="C437" s="45">
        <v>46095</v>
      </c>
      <c r="D437" s="3" t="s">
        <v>797</v>
      </c>
      <c r="E437" s="3" t="s">
        <v>263</v>
      </c>
      <c r="F437" t="s">
        <v>23</v>
      </c>
      <c r="G437" s="43">
        <v>0.18010416666666668</v>
      </c>
      <c r="H437" s="37"/>
      <c r="I437" s="42"/>
      <c r="J437" s="46"/>
      <c r="K437" s="3"/>
      <c r="L437" s="3"/>
      <c r="M437" s="3"/>
      <c r="N437" s="3"/>
      <c r="P437" s="25"/>
    </row>
    <row r="438" spans="1:16" x14ac:dyDescent="0.3">
      <c r="A438" s="2">
        <v>434</v>
      </c>
      <c r="B438" s="30" t="s">
        <v>1070</v>
      </c>
      <c r="C438" s="45">
        <v>46102</v>
      </c>
      <c r="D438" s="3" t="s">
        <v>309</v>
      </c>
      <c r="E438" s="3" t="s">
        <v>1071</v>
      </c>
      <c r="F438" t="s">
        <v>23</v>
      </c>
      <c r="G438" s="34">
        <v>0.1776851851851852</v>
      </c>
      <c r="H438" s="37"/>
      <c r="I438" s="42"/>
      <c r="J438" s="46"/>
      <c r="K438" s="3"/>
      <c r="L438" s="3"/>
      <c r="M438" s="3"/>
      <c r="N438" s="3"/>
      <c r="P438" s="25"/>
    </row>
    <row r="439" spans="1:16" x14ac:dyDescent="0.3">
      <c r="A439" s="2">
        <v>435</v>
      </c>
      <c r="B439" s="30" t="s">
        <v>1072</v>
      </c>
      <c r="C439" s="45">
        <v>46114</v>
      </c>
      <c r="D439" s="3" t="s">
        <v>272</v>
      </c>
      <c r="E439" s="3" t="s">
        <v>273</v>
      </c>
      <c r="F439" t="s">
        <v>23</v>
      </c>
      <c r="G439" s="34">
        <v>0.18494212962962964</v>
      </c>
      <c r="H439" s="37"/>
      <c r="I439" s="2"/>
      <c r="J439" s="46"/>
      <c r="K439" s="3"/>
      <c r="L439" s="3"/>
      <c r="M439" s="3"/>
      <c r="N439" s="3"/>
      <c r="P439" s="25"/>
    </row>
    <row r="440" spans="1:16" x14ac:dyDescent="0.3">
      <c r="A440" s="2">
        <v>436</v>
      </c>
      <c r="B440" s="30" t="s">
        <v>1073</v>
      </c>
      <c r="C440" s="45">
        <v>46123</v>
      </c>
      <c r="D440" t="s">
        <v>193</v>
      </c>
      <c r="E440" s="3" t="s">
        <v>410</v>
      </c>
      <c r="F440" t="s">
        <v>23</v>
      </c>
      <c r="G440" s="43">
        <v>0.19097222222222221</v>
      </c>
      <c r="H440" s="37"/>
      <c r="I440" s="42"/>
      <c r="J440" s="30"/>
      <c r="K440" s="3"/>
      <c r="L440" s="3"/>
      <c r="M440" s="3"/>
      <c r="N440" s="3"/>
      <c r="P440" s="25"/>
    </row>
    <row r="441" spans="1:16" x14ac:dyDescent="0.3">
      <c r="A441" s="2">
        <v>437</v>
      </c>
      <c r="B441" s="30" t="s">
        <v>1074</v>
      </c>
      <c r="C441" s="45">
        <v>46137</v>
      </c>
      <c r="D441" s="3" t="s">
        <v>120</v>
      </c>
      <c r="E441" s="3" t="s">
        <v>22</v>
      </c>
      <c r="F441" t="s">
        <v>23</v>
      </c>
      <c r="G441" s="34">
        <v>0.17559027777777778</v>
      </c>
      <c r="H441" s="37"/>
      <c r="I441" s="42"/>
      <c r="J441" s="30"/>
      <c r="K441" s="3"/>
      <c r="L441" s="3"/>
      <c r="M441" s="3"/>
      <c r="N441" s="3"/>
      <c r="P441" s="25"/>
    </row>
    <row r="442" spans="1:16" x14ac:dyDescent="0.3">
      <c r="A442" s="2">
        <v>438</v>
      </c>
      <c r="B442" s="30" t="s">
        <v>1075</v>
      </c>
      <c r="C442" s="45">
        <v>46151</v>
      </c>
      <c r="D442" s="3" t="s">
        <v>303</v>
      </c>
      <c r="E442" s="3" t="s">
        <v>338</v>
      </c>
      <c r="F442" t="s">
        <v>23</v>
      </c>
      <c r="G442" s="9">
        <v>0.18399305555555556</v>
      </c>
      <c r="H442" s="37"/>
      <c r="I442" s="42"/>
      <c r="J442" s="30"/>
      <c r="K442" s="3"/>
      <c r="L442" s="3"/>
      <c r="M442" s="3"/>
      <c r="N442" s="3"/>
      <c r="P442" s="25"/>
    </row>
    <row r="443" spans="1:16" x14ac:dyDescent="0.3">
      <c r="A443" s="2">
        <v>439</v>
      </c>
      <c r="B443" s="30" t="s">
        <v>1076</v>
      </c>
      <c r="C443" s="45">
        <v>46159</v>
      </c>
      <c r="D443" s="3" t="s">
        <v>306</v>
      </c>
      <c r="E443" s="3" t="s">
        <v>1077</v>
      </c>
      <c r="F443" s="3" t="s">
        <v>43</v>
      </c>
      <c r="G443" s="9">
        <v>0.17010416666666667</v>
      </c>
      <c r="H443" s="37"/>
      <c r="I443" s="42"/>
      <c r="J443" s="30"/>
      <c r="K443" s="3"/>
      <c r="L443" s="3"/>
      <c r="M443" s="3"/>
      <c r="N443" s="3"/>
      <c r="P443" s="25"/>
    </row>
    <row r="444" spans="1:16" x14ac:dyDescent="0.3">
      <c r="A444" s="2">
        <v>440</v>
      </c>
      <c r="B444" s="30" t="s">
        <v>1078</v>
      </c>
      <c r="C444" s="45">
        <v>46173</v>
      </c>
      <c r="D444" s="3" t="s">
        <v>91</v>
      </c>
      <c r="E444" s="3" t="s">
        <v>961</v>
      </c>
      <c r="F444" t="s">
        <v>23</v>
      </c>
      <c r="G444" s="9">
        <v>0.20672453703703703</v>
      </c>
      <c r="H444" s="37"/>
      <c r="I444" s="2" t="s">
        <v>1079</v>
      </c>
      <c r="J444" s="30"/>
      <c r="K444" s="3"/>
      <c r="L444" s="3"/>
      <c r="M444" s="3"/>
      <c r="N444" s="3"/>
      <c r="P444" s="25"/>
    </row>
    <row r="445" spans="1:16" x14ac:dyDescent="0.3">
      <c r="A445" s="2">
        <v>441</v>
      </c>
      <c r="B445" s="30" t="s">
        <v>1080</v>
      </c>
      <c r="C445" s="45">
        <v>46178</v>
      </c>
      <c r="D445" s="3" t="s">
        <v>120</v>
      </c>
      <c r="E445" s="3" t="s">
        <v>22</v>
      </c>
      <c r="F445" t="s">
        <v>23</v>
      </c>
      <c r="G445" s="34">
        <v>0.18160879629629631</v>
      </c>
      <c r="H445" s="37"/>
      <c r="I445" s="42">
        <f>AVERAGE(G1:G448)</f>
        <v>0.18783617067970901</v>
      </c>
      <c r="J445" s="30"/>
      <c r="K445" s="3"/>
      <c r="L445" s="3"/>
      <c r="M445" s="3"/>
      <c r="N445" s="3"/>
      <c r="P445" s="25"/>
    </row>
    <row r="446" spans="1:16" x14ac:dyDescent="0.3">
      <c r="A446" s="2">
        <v>442</v>
      </c>
      <c r="B446" s="30" t="s">
        <v>1115</v>
      </c>
      <c r="C446" s="45" t="s">
        <v>1116</v>
      </c>
      <c r="D446" s="3" t="s">
        <v>230</v>
      </c>
      <c r="E446" s="3" t="s">
        <v>22</v>
      </c>
      <c r="F446" t="s">
        <v>22</v>
      </c>
      <c r="G446" s="47">
        <v>0.19215277777777778</v>
      </c>
      <c r="H446" s="37"/>
      <c r="I446" s="42"/>
      <c r="J446" s="30"/>
      <c r="K446" s="3"/>
      <c r="L446" s="3"/>
      <c r="M446" s="3"/>
      <c r="N446" s="3"/>
      <c r="P446" s="25"/>
    </row>
    <row r="447" spans="1:16" x14ac:dyDescent="0.3">
      <c r="A447" s="2">
        <v>443</v>
      </c>
      <c r="B447" s="30" t="s">
        <v>1117</v>
      </c>
      <c r="C447" s="45">
        <v>46193</v>
      </c>
      <c r="D447" s="3" t="s">
        <v>1038</v>
      </c>
      <c r="E447" s="3" t="s">
        <v>1118</v>
      </c>
      <c r="F447" t="s">
        <v>1118</v>
      </c>
      <c r="G447" s="47">
        <v>0.20178240740740741</v>
      </c>
      <c r="H447" s="37"/>
      <c r="I447" s="42"/>
      <c r="J447" s="30"/>
      <c r="K447" s="3"/>
      <c r="L447" s="3"/>
      <c r="M447" s="3"/>
      <c r="N447" s="3"/>
      <c r="P447" s="25"/>
    </row>
    <row r="448" spans="1:16" x14ac:dyDescent="0.3">
      <c r="A448" s="2">
        <v>444</v>
      </c>
      <c r="B448" s="30" t="s">
        <v>1119</v>
      </c>
      <c r="C448" s="45">
        <v>46207</v>
      </c>
      <c r="D448" t="s">
        <v>179</v>
      </c>
      <c r="E448" t="s">
        <v>22</v>
      </c>
      <c r="F448" t="s">
        <v>22</v>
      </c>
      <c r="G448" s="47">
        <v>0.19239583333333332</v>
      </c>
      <c r="H448" s="37"/>
      <c r="I448" s="42"/>
      <c r="J448" s="30"/>
      <c r="K448" s="3"/>
      <c r="L448" s="3"/>
      <c r="M448" s="3"/>
      <c r="N448" s="3"/>
      <c r="P448" s="25"/>
    </row>
    <row r="449" spans="1:16" x14ac:dyDescent="0.3">
      <c r="A449" s="2"/>
      <c r="B449" s="30"/>
      <c r="C449" s="45"/>
      <c r="D449" s="3"/>
      <c r="E449" s="3"/>
      <c r="G449" s="25"/>
      <c r="H449" s="25"/>
      <c r="I449" s="42"/>
      <c r="J449" s="30"/>
      <c r="K449" s="3"/>
      <c r="L449" s="3"/>
      <c r="M449" s="3"/>
      <c r="N449" s="3"/>
      <c r="P449" s="25"/>
    </row>
    <row r="450" spans="1:16" ht="15.6" x14ac:dyDescent="0.3">
      <c r="A450" s="1" t="s">
        <v>1081</v>
      </c>
      <c r="B450" s="8"/>
      <c r="C450" s="16"/>
      <c r="D450" s="16"/>
      <c r="E450" s="3"/>
      <c r="F450" s="3"/>
      <c r="G450" s="25"/>
      <c r="H450" s="24"/>
      <c r="I450" s="2"/>
      <c r="J450" s="30"/>
      <c r="K450" s="3"/>
      <c r="L450" s="3"/>
      <c r="M450" s="3"/>
      <c r="N450" s="3"/>
      <c r="P450" s="25"/>
    </row>
    <row r="451" spans="1:16" x14ac:dyDescent="0.3">
      <c r="A451" s="4" t="s">
        <v>2</v>
      </c>
      <c r="B451" s="4" t="s">
        <v>3</v>
      </c>
      <c r="C451" s="4" t="s">
        <v>4</v>
      </c>
      <c r="D451" s="4" t="s">
        <v>5</v>
      </c>
      <c r="E451" s="4" t="s">
        <v>6</v>
      </c>
      <c r="F451" s="4" t="s">
        <v>7</v>
      </c>
      <c r="G451" s="4" t="s">
        <v>8</v>
      </c>
      <c r="H451" s="4" t="s">
        <v>1082</v>
      </c>
      <c r="I451" s="42"/>
      <c r="J451" s="30"/>
      <c r="K451" s="3"/>
      <c r="L451" s="3"/>
      <c r="M451" s="3"/>
      <c r="N451" s="3"/>
      <c r="P451" s="25"/>
    </row>
    <row r="452" spans="1:16" x14ac:dyDescent="0.3">
      <c r="A452" s="2">
        <v>1</v>
      </c>
      <c r="B452" s="8" t="s">
        <v>56</v>
      </c>
      <c r="C452" s="3" t="s">
        <v>1083</v>
      </c>
      <c r="D452" s="3" t="s">
        <v>1084</v>
      </c>
      <c r="E452" s="16" t="s">
        <v>1085</v>
      </c>
      <c r="F452" s="3" t="s">
        <v>23</v>
      </c>
      <c r="G452" s="25" t="s">
        <v>1086</v>
      </c>
      <c r="H452" s="24">
        <v>55</v>
      </c>
      <c r="I452" s="42"/>
      <c r="J452" s="30"/>
      <c r="K452" s="3"/>
      <c r="L452" s="3"/>
      <c r="M452" s="3"/>
      <c r="N452" s="3"/>
      <c r="P452" s="25"/>
    </row>
    <row r="453" spans="1:16" x14ac:dyDescent="0.3">
      <c r="A453" s="2">
        <v>2</v>
      </c>
      <c r="B453" s="8" t="s">
        <v>60</v>
      </c>
      <c r="C453" s="3" t="s">
        <v>1087</v>
      </c>
      <c r="D453" s="16" t="s">
        <v>1088</v>
      </c>
      <c r="E453" s="16" t="s">
        <v>1089</v>
      </c>
      <c r="F453" s="3" t="s">
        <v>23</v>
      </c>
      <c r="G453" s="25" t="s">
        <v>1090</v>
      </c>
      <c r="H453" s="24">
        <v>50</v>
      </c>
      <c r="I453" s="42"/>
      <c r="J453" s="30"/>
      <c r="K453" s="3"/>
      <c r="L453" s="3"/>
      <c r="M453" s="3"/>
      <c r="N453" s="16"/>
      <c r="P453" s="25"/>
    </row>
    <row r="454" spans="1:16" x14ac:dyDescent="0.3">
      <c r="A454" s="2">
        <v>3</v>
      </c>
      <c r="B454" s="8" t="s">
        <v>64</v>
      </c>
      <c r="C454" s="3" t="s">
        <v>1091</v>
      </c>
      <c r="D454" s="3" t="s">
        <v>1092</v>
      </c>
      <c r="E454" s="3" t="s">
        <v>1093</v>
      </c>
      <c r="F454" s="3" t="s">
        <v>23</v>
      </c>
      <c r="G454" s="25" t="s">
        <v>1094</v>
      </c>
      <c r="H454" s="24">
        <v>50</v>
      </c>
      <c r="I454" s="42"/>
      <c r="J454" s="30"/>
      <c r="K454" s="3"/>
      <c r="L454" s="3"/>
    </row>
    <row r="455" spans="1:16" x14ac:dyDescent="0.3">
      <c r="A455" s="2">
        <v>4</v>
      </c>
      <c r="B455" s="8" t="s">
        <v>84</v>
      </c>
      <c r="C455" s="3" t="s">
        <v>1095</v>
      </c>
      <c r="D455" s="3" t="s">
        <v>1096</v>
      </c>
      <c r="E455" s="3" t="s">
        <v>1097</v>
      </c>
      <c r="F455" s="3" t="s">
        <v>23</v>
      </c>
      <c r="G455" s="25" t="s">
        <v>1098</v>
      </c>
      <c r="H455" s="24">
        <v>53</v>
      </c>
      <c r="I455" s="42"/>
      <c r="J455" s="30"/>
      <c r="K455" s="3"/>
      <c r="L455" s="3"/>
    </row>
    <row r="456" spans="1:16" x14ac:dyDescent="0.3">
      <c r="A456" s="2">
        <v>5</v>
      </c>
      <c r="B456" s="8" t="s">
        <v>145</v>
      </c>
      <c r="C456" s="3" t="s">
        <v>1099</v>
      </c>
      <c r="D456" s="3" t="s">
        <v>1100</v>
      </c>
      <c r="E456" s="3" t="s">
        <v>1100</v>
      </c>
      <c r="F456" s="3" t="s">
        <v>23</v>
      </c>
      <c r="G456" s="25" t="s">
        <v>1101</v>
      </c>
      <c r="H456" s="2">
        <v>60</v>
      </c>
      <c r="I456" s="2"/>
      <c r="J456" s="30"/>
      <c r="K456" s="3"/>
      <c r="L456" s="3"/>
    </row>
    <row r="457" spans="1:16" x14ac:dyDescent="0.3">
      <c r="A457" s="24">
        <v>6</v>
      </c>
      <c r="B457" s="8" t="s">
        <v>417</v>
      </c>
      <c r="C457" s="3" t="s">
        <v>1102</v>
      </c>
      <c r="D457" s="16" t="s">
        <v>1103</v>
      </c>
      <c r="E457" s="16" t="s">
        <v>1104</v>
      </c>
      <c r="F457" s="3" t="s">
        <v>23</v>
      </c>
      <c r="G457" s="25" t="s">
        <v>1105</v>
      </c>
      <c r="H457" s="2">
        <v>66</v>
      </c>
      <c r="I457" s="42"/>
      <c r="J457" s="30"/>
      <c r="K457" s="3"/>
      <c r="L457" s="3"/>
    </row>
    <row r="458" spans="1:16" x14ac:dyDescent="0.3">
      <c r="A458" s="24">
        <v>7</v>
      </c>
      <c r="B458" s="8" t="s">
        <v>419</v>
      </c>
      <c r="C458" s="3" t="s">
        <v>1106</v>
      </c>
      <c r="D458" s="16" t="s">
        <v>1107</v>
      </c>
      <c r="E458" s="16" t="s">
        <v>1108</v>
      </c>
      <c r="F458" s="3" t="s">
        <v>23</v>
      </c>
      <c r="G458" s="25" t="s">
        <v>1109</v>
      </c>
      <c r="H458" s="2">
        <v>100</v>
      </c>
      <c r="I458" s="2"/>
      <c r="J458" s="30"/>
      <c r="K458" s="3"/>
      <c r="L458" s="3"/>
    </row>
    <row r="459" spans="1:16" x14ac:dyDescent="0.3">
      <c r="A459" s="2">
        <v>8</v>
      </c>
      <c r="B459" s="8" t="s">
        <v>525</v>
      </c>
      <c r="C459" s="3" t="s">
        <v>1110</v>
      </c>
      <c r="D459" t="s">
        <v>1107</v>
      </c>
      <c r="E459" t="s">
        <v>1108</v>
      </c>
      <c r="F459" t="s">
        <v>23</v>
      </c>
      <c r="G459" s="25" t="s">
        <v>1111</v>
      </c>
      <c r="H459" s="2">
        <v>100</v>
      </c>
      <c r="I459" s="2"/>
      <c r="J459" s="30"/>
      <c r="K459" s="3"/>
      <c r="L459" s="3"/>
    </row>
    <row r="460" spans="1:16" x14ac:dyDescent="0.3">
      <c r="A460" s="2">
        <v>9</v>
      </c>
      <c r="B460" s="8" t="s">
        <v>1112</v>
      </c>
      <c r="C460" s="3" t="s">
        <v>1113</v>
      </c>
      <c r="D460" s="16" t="s">
        <v>1107</v>
      </c>
      <c r="E460" s="16" t="s">
        <v>1108</v>
      </c>
      <c r="F460" s="3" t="s">
        <v>23</v>
      </c>
      <c r="G460" s="25" t="s">
        <v>1114</v>
      </c>
      <c r="H460" s="2">
        <v>100</v>
      </c>
      <c r="I460" s="2"/>
      <c r="J460" s="30"/>
      <c r="K460" s="3"/>
      <c r="L460" s="3"/>
    </row>
    <row r="461" spans="1:16" x14ac:dyDescent="0.3">
      <c r="A461" s="2"/>
      <c r="B461" s="30"/>
      <c r="C461" s="3"/>
      <c r="D461" s="3"/>
      <c r="E461" s="3"/>
      <c r="G461" s="25"/>
      <c r="I461" s="2"/>
      <c r="J461" s="30"/>
      <c r="K461" s="3"/>
      <c r="L461" s="3"/>
    </row>
    <row r="462" spans="1:16" x14ac:dyDescent="0.3">
      <c r="A462" s="2"/>
      <c r="B462" s="30"/>
      <c r="G462" s="25"/>
      <c r="I462" s="2"/>
      <c r="J462" s="30"/>
      <c r="K462" s="3"/>
      <c r="L462" s="3"/>
    </row>
    <row r="463" spans="1:16" x14ac:dyDescent="0.3">
      <c r="A463" s="2"/>
      <c r="B463" s="30"/>
      <c r="G463" s="37"/>
      <c r="I463" s="2"/>
      <c r="J463" s="30"/>
      <c r="K463" s="3"/>
      <c r="L463" s="3"/>
    </row>
    <row r="464" spans="1:16" x14ac:dyDescent="0.3">
      <c r="A464" s="2"/>
      <c r="I464" s="2"/>
      <c r="J464" s="30"/>
      <c r="K464" s="16"/>
    </row>
    <row r="465" spans="1:11" x14ac:dyDescent="0.3">
      <c r="A465" s="2"/>
      <c r="C465" s="3"/>
      <c r="I465" s="2"/>
      <c r="J465" s="30"/>
      <c r="K465" s="16"/>
    </row>
    <row r="466" spans="1:11" x14ac:dyDescent="0.3">
      <c r="A466" s="2"/>
      <c r="I466" s="25"/>
      <c r="J466" s="41"/>
      <c r="K466" s="16"/>
    </row>
    <row r="467" spans="1:11" x14ac:dyDescent="0.3">
      <c r="A467" s="2"/>
      <c r="I467" s="25"/>
      <c r="J467" s="41"/>
      <c r="K467" s="16"/>
    </row>
    <row r="468" spans="1:11" x14ac:dyDescent="0.3">
      <c r="A468" s="2"/>
      <c r="I468" s="25"/>
      <c r="J468" s="41"/>
      <c r="K468" s="16"/>
    </row>
    <row r="469" spans="1:11" x14ac:dyDescent="0.3">
      <c r="A469" s="2"/>
      <c r="I469" s="25"/>
      <c r="K469" s="16"/>
    </row>
    <row r="470" spans="1:11" x14ac:dyDescent="0.3">
      <c r="I470" s="25"/>
      <c r="K470" s="16"/>
    </row>
    <row r="471" spans="1:11" x14ac:dyDescent="0.3">
      <c r="I471" s="25"/>
      <c r="K471" s="16"/>
    </row>
    <row r="472" spans="1:11" x14ac:dyDescent="0.3">
      <c r="I472" s="25"/>
      <c r="K472" s="16"/>
    </row>
    <row r="473" spans="1:11" x14ac:dyDescent="0.3">
      <c r="I473" s="25"/>
      <c r="K473" s="16"/>
    </row>
    <row r="474" spans="1:11" x14ac:dyDescent="0.3">
      <c r="I474" s="25"/>
      <c r="K474" s="16"/>
    </row>
    <row r="475" spans="1:11" x14ac:dyDescent="0.3">
      <c r="I475" s="25"/>
      <c r="K475" s="3"/>
    </row>
    <row r="476" spans="1:11" x14ac:dyDescent="0.3">
      <c r="I476" s="25"/>
      <c r="K476" s="3"/>
    </row>
    <row r="477" spans="1:11" x14ac:dyDescent="0.3">
      <c r="I477" s="25"/>
      <c r="K477" s="3"/>
    </row>
    <row r="478" spans="1:11" x14ac:dyDescent="0.3">
      <c r="I478" s="25"/>
    </row>
    <row r="479" spans="1:11" x14ac:dyDescent="0.3">
      <c r="I479" s="25"/>
    </row>
    <row r="480" spans="1:11" x14ac:dyDescent="0.3">
      <c r="I480" s="25"/>
    </row>
    <row r="481" spans="3:10" x14ac:dyDescent="0.3">
      <c r="I481" s="25"/>
    </row>
    <row r="482" spans="3:10" x14ac:dyDescent="0.3">
      <c r="I482" s="25"/>
    </row>
    <row r="483" spans="3:10" x14ac:dyDescent="0.3">
      <c r="I483" s="25"/>
    </row>
    <row r="484" spans="3:10" x14ac:dyDescent="0.3">
      <c r="I484" s="25"/>
    </row>
    <row r="485" spans="3:10" x14ac:dyDescent="0.3">
      <c r="C485" s="16"/>
      <c r="D485" s="16"/>
      <c r="E485" s="16"/>
      <c r="I485" s="25"/>
    </row>
    <row r="486" spans="3:10" x14ac:dyDescent="0.3">
      <c r="C486" s="16"/>
      <c r="D486" s="16"/>
      <c r="E486" s="16"/>
      <c r="I486" s="25"/>
    </row>
    <row r="487" spans="3:10" x14ac:dyDescent="0.3">
      <c r="C487" s="16"/>
      <c r="D487" s="16"/>
      <c r="E487" s="16"/>
      <c r="I487" s="25"/>
    </row>
    <row r="488" spans="3:10" x14ac:dyDescent="0.3">
      <c r="C488" s="16"/>
      <c r="D488" s="16"/>
      <c r="E488" s="16"/>
      <c r="I488" s="25"/>
    </row>
    <row r="489" spans="3:10" x14ac:dyDescent="0.3">
      <c r="C489" s="16"/>
      <c r="D489" s="16"/>
      <c r="E489" s="16"/>
      <c r="I489" s="25"/>
    </row>
    <row r="490" spans="3:10" x14ac:dyDescent="0.3">
      <c r="C490" s="16"/>
      <c r="D490" s="16"/>
      <c r="E490" s="3"/>
      <c r="I490" s="25"/>
    </row>
    <row r="491" spans="3:10" x14ac:dyDescent="0.3">
      <c r="I491" s="25"/>
    </row>
    <row r="492" spans="3:10" x14ac:dyDescent="0.3">
      <c r="I492" s="25"/>
    </row>
    <row r="493" spans="3:10" x14ac:dyDescent="0.3">
      <c r="I493" s="25"/>
    </row>
    <row r="494" spans="3:10" x14ac:dyDescent="0.3">
      <c r="I494" s="25"/>
    </row>
    <row r="495" spans="3:10" x14ac:dyDescent="0.3">
      <c r="I495" s="25"/>
    </row>
    <row r="496" spans="3:10" x14ac:dyDescent="0.3">
      <c r="J496" s="16"/>
    </row>
    <row r="497" spans="9:10" x14ac:dyDescent="0.3">
      <c r="I497" s="20"/>
      <c r="J497" s="16"/>
    </row>
    <row r="498" spans="9:10" x14ac:dyDescent="0.3">
      <c r="I498" s="25"/>
      <c r="J498" s="16"/>
    </row>
    <row r="499" spans="9:10" x14ac:dyDescent="0.3">
      <c r="I499" s="25"/>
      <c r="J499" s="16"/>
    </row>
    <row r="500" spans="9:10" x14ac:dyDescent="0.3">
      <c r="I500" s="25"/>
      <c r="J500" s="3"/>
    </row>
    <row r="501" spans="9:10" x14ac:dyDescent="0.3">
      <c r="I501" s="25"/>
      <c r="J501" s="3"/>
    </row>
    <row r="502" spans="9:10" x14ac:dyDescent="0.3">
      <c r="I502" s="25"/>
      <c r="J502" s="3"/>
    </row>
    <row r="506" spans="9:10" x14ac:dyDescent="0.3">
      <c r="I506" s="27"/>
      <c r="J506" s="27"/>
    </row>
    <row r="508" spans="9:10" x14ac:dyDescent="0.3">
      <c r="I508" s="3"/>
      <c r="J508" s="3"/>
    </row>
    <row r="509" spans="9:10" x14ac:dyDescent="0.3">
      <c r="I509" s="3"/>
      <c r="J509" s="3"/>
    </row>
    <row r="512" spans="9:10" x14ac:dyDescent="0.3">
      <c r="I512" s="3"/>
      <c r="J5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Eriksen</dc:creator>
  <cp:lastModifiedBy>Jan Eriksen</cp:lastModifiedBy>
  <dcterms:created xsi:type="dcterms:W3CDTF">2026-06-05T15:45:32Z</dcterms:created>
  <dcterms:modified xsi:type="dcterms:W3CDTF">2026-07-07T17:00:21Z</dcterms:modified>
</cp:coreProperties>
</file>