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s-fil2srv\users$\henrik.hansen\Documents\Henrik Hansen\"/>
    </mc:Choice>
  </mc:AlternateContent>
  <bookViews>
    <workbookView xWindow="0" yWindow="0" windowWidth="22800" windowHeight="8844"/>
  </bookViews>
  <sheets>
    <sheet name="Marathon's" sheetId="1" r:id="rId1"/>
    <sheet name="Ultra- og Trailløb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G230" i="1" l="1"/>
  <c r="G210" i="1"/>
  <c r="K24" i="1" l="1"/>
  <c r="L24" i="1" s="1"/>
  <c r="G179" i="1"/>
  <c r="G163" i="1" l="1"/>
  <c r="G143" i="1" l="1"/>
  <c r="G125" i="1"/>
  <c r="E304" i="1" l="1"/>
  <c r="G90" i="1"/>
  <c r="G116" i="1" l="1"/>
  <c r="E53" i="2" l="1"/>
  <c r="G67" i="1"/>
  <c r="G49" i="1"/>
  <c r="G35" i="1"/>
  <c r="G8" i="1"/>
  <c r="G5" i="1"/>
  <c r="G3" i="1"/>
</calcChain>
</file>

<file path=xl/sharedStrings.xml><?xml version="1.0" encoding="utf-8"?>
<sst xmlns="http://schemas.openxmlformats.org/spreadsheetml/2006/main" count="880" uniqueCount="531">
  <si>
    <t>HENRIK ANIOL HANSEN'S MARATHON'S</t>
  </si>
  <si>
    <t>Nr.</t>
  </si>
  <si>
    <t>Dato</t>
  </si>
  <si>
    <t>Løb</t>
  </si>
  <si>
    <t>Tid</t>
  </si>
  <si>
    <t>Nykredit Copenhagen Marathon 2011</t>
  </si>
  <si>
    <t>16.10.2011</t>
  </si>
  <si>
    <t>Fodsporet 2011</t>
  </si>
  <si>
    <t>20.05.2012</t>
  </si>
  <si>
    <t>Nykredit Copenhagen Marathon 2012</t>
  </si>
  <si>
    <t>20.09.2012</t>
  </si>
  <si>
    <t>BMW Berlin Marathon 2012</t>
  </si>
  <si>
    <t>5.</t>
  </si>
  <si>
    <t>22.12.2012</t>
  </si>
  <si>
    <t>06.01.2013</t>
  </si>
  <si>
    <t>03.02.2013</t>
  </si>
  <si>
    <t>Fredskov Marathon nr. 126</t>
  </si>
  <si>
    <t>17.02.2013</t>
  </si>
  <si>
    <t>Fredskov Marathon nr. 137</t>
  </si>
  <si>
    <t>03.03.2013</t>
  </si>
  <si>
    <t>Fredskov Marathon nr. 148</t>
  </si>
  <si>
    <t>11.03.2013</t>
  </si>
  <si>
    <t>Fredskov Marathon nr. 155</t>
  </si>
  <si>
    <t>16.03.2013</t>
  </si>
  <si>
    <t>Fredskov Marathon nr. 158</t>
  </si>
  <si>
    <t>31.03.2013</t>
  </si>
  <si>
    <t>Fredskov Marathon nr. 171</t>
  </si>
  <si>
    <t>01.04.2013</t>
  </si>
  <si>
    <t>Fredskov Marathon nr. 172</t>
  </si>
  <si>
    <t>13.04.2013</t>
  </si>
  <si>
    <t>Fredskov Marathon nr. 184</t>
  </si>
  <si>
    <t>19.04.2013</t>
  </si>
  <si>
    <t>Fredskov Marathon nr. 189</t>
  </si>
  <si>
    <t>28.04.2013</t>
  </si>
  <si>
    <t>Fredskov Marathon nr. 194</t>
  </si>
  <si>
    <t>04.05.2013</t>
  </si>
  <si>
    <t>Næstved Firkløver Marathon</t>
  </si>
  <si>
    <t>09.05.2013</t>
  </si>
  <si>
    <t>Kalkmineløb 2013</t>
  </si>
  <si>
    <t>11.05.2013</t>
  </si>
  <si>
    <t>Fredskov Marathon nr. 203</t>
  </si>
  <si>
    <t>01.06.2013</t>
  </si>
  <si>
    <t>Fredskov Marathon nr. 217</t>
  </si>
  <si>
    <t>04.07.2013</t>
  </si>
  <si>
    <t>Fredskov Marathon nr. 241</t>
  </si>
  <si>
    <t>12.07.2013</t>
  </si>
  <si>
    <t>Fredskov Marathon nr. 247</t>
  </si>
  <si>
    <t>14.07.2013</t>
  </si>
  <si>
    <t>Fredskov Marathon nr. 248</t>
  </si>
  <si>
    <t>Fredskov Marathon nr. 249</t>
  </si>
  <si>
    <t>29.09.2013</t>
  </si>
  <si>
    <t>BMW Berlin Marathon 2013</t>
  </si>
  <si>
    <t>PR</t>
  </si>
  <si>
    <t>16.11.2013</t>
  </si>
  <si>
    <t>Fredskov Marathon nr. 253</t>
  </si>
  <si>
    <t>4.</t>
  </si>
  <si>
    <t>02.12.2013</t>
  </si>
  <si>
    <t>Fredskov Marathon nr. 254</t>
  </si>
  <si>
    <t>03.12.2013</t>
  </si>
  <si>
    <t>Fredskov Marathon nr. 255</t>
  </si>
  <si>
    <t>04.12.2013</t>
  </si>
  <si>
    <t>Fredskov Marathon nr. 256</t>
  </si>
  <si>
    <t>05.12.2013</t>
  </si>
  <si>
    <t>Fredskov Marathon nr. 257</t>
  </si>
  <si>
    <t>06.12.2013</t>
  </si>
  <si>
    <t>Fredskov Marathon nr. 258</t>
  </si>
  <si>
    <t>22.12.2013</t>
  </si>
  <si>
    <t>Gåsetårn Julemarathon nr. 5</t>
  </si>
  <si>
    <t>10.01.2014</t>
  </si>
  <si>
    <t>Fredskov Marathon nr. 261</t>
  </si>
  <si>
    <t>30.01.2014</t>
  </si>
  <si>
    <t>Fredskov Marathon nr. 265</t>
  </si>
  <si>
    <t>19.02.2014</t>
  </si>
  <si>
    <t>Fredskov Marathon nr. 266</t>
  </si>
  <si>
    <t>24.02.2014</t>
  </si>
  <si>
    <t>Fredskov Marathon nr. 268</t>
  </si>
  <si>
    <t>14.03.2014</t>
  </si>
  <si>
    <t>Fredskov Marathon nr. 269</t>
  </si>
  <si>
    <t>18.03.2014</t>
  </si>
  <si>
    <t>Fredskov Marathon nr. 270</t>
  </si>
  <si>
    <t>23.03.2014</t>
  </si>
  <si>
    <t>Fredskov Marathon nr. 271</t>
  </si>
  <si>
    <t>29.03.2014</t>
  </si>
  <si>
    <t>Ø-marathon nr. 40</t>
  </si>
  <si>
    <t>09.05.2014</t>
  </si>
  <si>
    <t>Fredskov Marathon nr. 274</t>
  </si>
  <si>
    <t>29.05.2014</t>
  </si>
  <si>
    <t>Kalkmineløb 2014</t>
  </si>
  <si>
    <t>13.09.2014</t>
  </si>
  <si>
    <t>Fredskov Marathon nr. 282 "Knuthenborg"</t>
  </si>
  <si>
    <t>3.</t>
  </si>
  <si>
    <t>28.09.2014</t>
  </si>
  <si>
    <t>BMW Berlin Marathon 2014</t>
  </si>
  <si>
    <t>06.12.2014</t>
  </si>
  <si>
    <t>Midt-I-Marathon nr. 22</t>
  </si>
  <si>
    <t>20.12.2014</t>
  </si>
  <si>
    <t>Fredskov Marathon nr. 286</t>
  </si>
  <si>
    <t>03.02.2015</t>
  </si>
  <si>
    <t>Fredskov Marathon nr. 288</t>
  </si>
  <si>
    <t>22.02.2015</t>
  </si>
  <si>
    <t>Brøderup Marathon nr. 18</t>
  </si>
  <si>
    <t>12.03.2015</t>
  </si>
  <si>
    <t>Fredskov Marathon nr. 292</t>
  </si>
  <si>
    <t>05.03.2015</t>
  </si>
  <si>
    <t>Midt-I-Marathon nr. 27</t>
  </si>
  <si>
    <t>18.03.2015</t>
  </si>
  <si>
    <t>Fredskov Marathon nr. 293</t>
  </si>
  <si>
    <t>21.04.2015</t>
  </si>
  <si>
    <t>Fredskov Marathon nr. 299</t>
  </si>
  <si>
    <t>27.04.2015</t>
  </si>
  <si>
    <t>Fredskov Marathon nr. 300</t>
  </si>
  <si>
    <t>04:30.06</t>
  </si>
  <si>
    <t>14.05.2015</t>
  </si>
  <si>
    <t>Kalkmineløb 2015</t>
  </si>
  <si>
    <t>09.06.2015</t>
  </si>
  <si>
    <t>Fredskov Marathon nr. 303</t>
  </si>
  <si>
    <t>08.08.2015</t>
  </si>
  <si>
    <t>Skinnermarathon nr. 71</t>
  </si>
  <si>
    <t>26.08.2015</t>
  </si>
  <si>
    <t>Fredskov Marathon nr. 305</t>
  </si>
  <si>
    <t>29.08.2015</t>
  </si>
  <si>
    <t>Brøderup Marathon nr. 31</t>
  </si>
  <si>
    <t>04:09.03</t>
  </si>
  <si>
    <t>08.09.2015</t>
  </si>
  <si>
    <t>Brøderup Marathon nr. 33</t>
  </si>
  <si>
    <t>17.09.2015</t>
  </si>
  <si>
    <t>Brøderup Marathon nr. 34</t>
  </si>
  <si>
    <t>22.09.2015</t>
  </si>
  <si>
    <t>Fredskov Marathon nr. 308</t>
  </si>
  <si>
    <t>01.10.2015</t>
  </si>
  <si>
    <t>Brøderup Marathon nr. 37</t>
  </si>
  <si>
    <t>04:02.31</t>
  </si>
  <si>
    <t>10.</t>
  </si>
  <si>
    <t>05.12.2015</t>
  </si>
  <si>
    <t>Grønbroløbet 2015</t>
  </si>
  <si>
    <t>19.12.2015</t>
  </si>
  <si>
    <t>Fredskov Marathon nr. 309</t>
  </si>
  <si>
    <t>07.01.2016</t>
  </si>
  <si>
    <t>Midt-i-Marathon nr. 33</t>
  </si>
  <si>
    <t>9.</t>
  </si>
  <si>
    <t>14.01.2016</t>
  </si>
  <si>
    <t>Midt-i-Marathon nr. 34</t>
  </si>
  <si>
    <t>28.01.2016</t>
  </si>
  <si>
    <t>Midt-i-Marathon nr. 35</t>
  </si>
  <si>
    <t>04.02.2016</t>
  </si>
  <si>
    <t>Midt-i-Marathom nr. 37</t>
  </si>
  <si>
    <t>25.02.2016</t>
  </si>
  <si>
    <t>Midt-i-Marathon nr. 39</t>
  </si>
  <si>
    <t>03.03.2016</t>
  </si>
  <si>
    <t>Midt-i-Marathon nr. 40</t>
  </si>
  <si>
    <t>10.03.2016</t>
  </si>
  <si>
    <t>Midt-i-Marathon nr. 41</t>
  </si>
  <si>
    <t>8.</t>
  </si>
  <si>
    <t>31.03.2016</t>
  </si>
  <si>
    <t>Midt-i-Marathon nr. 44</t>
  </si>
  <si>
    <t>02.04.2016</t>
  </si>
  <si>
    <t>Fredskov Marathon nr. 310</t>
  </si>
  <si>
    <t>25.04.2016</t>
  </si>
  <si>
    <t>Midt-i-Marathon nr. 47</t>
  </si>
  <si>
    <t>28.04.2016</t>
  </si>
  <si>
    <t>Midt-i-Marathon nr. 48</t>
  </si>
  <si>
    <t>25.09.2016</t>
  </si>
  <si>
    <t>Berlin Marathon 2016</t>
  </si>
  <si>
    <t>01.10.2016</t>
  </si>
  <si>
    <t>Midt-i-Marathon nr. 65</t>
  </si>
  <si>
    <t>04.12:40</t>
  </si>
  <si>
    <t>06.10.2016</t>
  </si>
  <si>
    <t>Succes Marathon</t>
  </si>
  <si>
    <t>13.10.2016</t>
  </si>
  <si>
    <t>Midt-i-Marathon  nr. 66</t>
  </si>
  <si>
    <t>27.10.2016</t>
  </si>
  <si>
    <t>Midt-i-Marathon nr. 67</t>
  </si>
  <si>
    <t>04.11.2016</t>
  </si>
  <si>
    <t>Succes Marathon "Tour de Blaabjerg"</t>
  </si>
  <si>
    <t>10.11.2016</t>
  </si>
  <si>
    <t>Midt-i-Marathon nr. 68</t>
  </si>
  <si>
    <t>12.11.2016</t>
  </si>
  <si>
    <t>Klub100 Marathon nr. 1 "Stillinge"</t>
  </si>
  <si>
    <t>24.11.2016</t>
  </si>
  <si>
    <t>Midt-i-Marathon nr. 69</t>
  </si>
  <si>
    <t>08.12.2016</t>
  </si>
  <si>
    <t>Midt-i-Marathon nr. 70 "Hos Claus Balshøj"</t>
  </si>
  <si>
    <t>17.12.2016</t>
  </si>
  <si>
    <t>Fredskov Marathon nr. 313</t>
  </si>
  <si>
    <t>21.12.2016</t>
  </si>
  <si>
    <t>Midt-i-Marathon nr. 71</t>
  </si>
  <si>
    <t>05.01.2017</t>
  </si>
  <si>
    <t>Midt-i-Marathon nr. 72</t>
  </si>
  <si>
    <t>19.01.2017</t>
  </si>
  <si>
    <t>Midt-i-Marathon nr. 73</t>
  </si>
  <si>
    <t>21.01.2017</t>
  </si>
  <si>
    <t>Vedel Marathon nr. 1 "Blaabjerg nr. 100"</t>
  </si>
  <si>
    <t>02.02.2017</t>
  </si>
  <si>
    <t>Midt-i-Marathon nr. 74</t>
  </si>
  <si>
    <t>05.02.2017</t>
  </si>
  <si>
    <t>Humør Marathon nr. 34</t>
  </si>
  <si>
    <t>22.02.2017</t>
  </si>
  <si>
    <t>Næver Run nr. 3</t>
  </si>
  <si>
    <t>26.02.2017</t>
  </si>
  <si>
    <t>Midt-i-Marathon nr. 75 "Michael nr. 200"</t>
  </si>
  <si>
    <t>02.03.2017</t>
  </si>
  <si>
    <t>Midt-i-Marathon nr. 76</t>
  </si>
  <si>
    <t>04.03.2017</t>
  </si>
  <si>
    <t>Humør Marathon nr. 41</t>
  </si>
  <si>
    <t>6.</t>
  </si>
  <si>
    <t>16.03.2017</t>
  </si>
  <si>
    <t>Midt-i-Marathon nr. 77 "Pia nr. 500"</t>
  </si>
  <si>
    <t>18.03.2017</t>
  </si>
  <si>
    <t>Fredskov Marathon nr. 314 "Fødselsdag"</t>
  </si>
  <si>
    <t>7.</t>
  </si>
  <si>
    <t>30.03.2017</t>
  </si>
  <si>
    <t>Midt-i-Marathon nr. 78</t>
  </si>
  <si>
    <t>08.04.2017</t>
  </si>
  <si>
    <t>Midt-i-Marathon nr. 79 "Min nr. 100"</t>
  </si>
  <si>
    <t>17.04.2017</t>
  </si>
  <si>
    <t>Næver Run nr. 6 "Påske"</t>
  </si>
  <si>
    <t>23.04.2017</t>
  </si>
  <si>
    <t>Hamborg Marathon nr. 32</t>
  </si>
  <si>
    <t>2.</t>
  </si>
  <si>
    <t>27.04.2017</t>
  </si>
  <si>
    <t>Midt-i-Marathon nr. 80 "Motion &amp; Mad"</t>
  </si>
  <si>
    <t>11.05.2017</t>
  </si>
  <si>
    <t>Midt-i-Marathon nr. 81</t>
  </si>
  <si>
    <t>13.05.2017</t>
  </si>
  <si>
    <t>Møn Fra Havn til Havn</t>
  </si>
  <si>
    <t>15.06.2017</t>
  </si>
  <si>
    <t>Succes Marathon ”Herlufsholm”</t>
  </si>
  <si>
    <t>30.06.2017</t>
  </si>
  <si>
    <t>Humør Marathon nr. 49 (nr. 1/20-på-10)</t>
  </si>
  <si>
    <t>13.07.2017</t>
  </si>
  <si>
    <t>Vestvoldsmarathon 1</t>
  </si>
  <si>
    <t>15.07.2017</t>
  </si>
  <si>
    <t>19.08.2017</t>
  </si>
  <si>
    <t>Midt-i-Marathon ”SuperBrugsen Sorø Sø”</t>
  </si>
  <si>
    <t>Helsingborg Marathon</t>
  </si>
  <si>
    <t>Næver Run nr. X (100/200/300)</t>
  </si>
  <si>
    <t>Fredskov Marathon nr. 316 Juleløb</t>
  </si>
  <si>
    <t>5-Tårnsmarathon Vinter</t>
  </si>
  <si>
    <t>Succes Marathon ”Øvelsesterræn”</t>
  </si>
  <si>
    <t>Succes Marathon”Øvelsesterræn”</t>
  </si>
  <si>
    <t>Fredskov Marathon nr. 317</t>
  </si>
  <si>
    <t>Succes Marathon Fodsporet frem&amp;tilbage</t>
  </si>
  <si>
    <t>Fredskov Marathon Anette Eriksen nr.100</t>
  </si>
  <si>
    <t>BMW Berlin Marathon 2018</t>
  </si>
  <si>
    <t>Succes Marathon ”Slagelsevej”</t>
  </si>
  <si>
    <t>Only Benløse Marathon Basic</t>
  </si>
  <si>
    <t>Vestvoldsmarathon 2</t>
  </si>
  <si>
    <t>Tosseløbs Marathon Ringsted</t>
  </si>
  <si>
    <t>Succes Marathon Fodsporet Ladby</t>
  </si>
  <si>
    <t>Vestvoldsmarathon 3</t>
  </si>
  <si>
    <t>Gennemsnitstid:</t>
  </si>
  <si>
    <t>HENRIK ANIOL HANSEN'S ULTRA'S</t>
  </si>
  <si>
    <t>Distance/hm</t>
  </si>
  <si>
    <t>22.06.2013</t>
  </si>
  <si>
    <t>Zugspitze Supertrail, Tyskland</t>
  </si>
  <si>
    <t>68,8 km/3.120 hm</t>
  </si>
  <si>
    <t>05.10.2013</t>
  </si>
  <si>
    <t>Ultraløbet Molsruten</t>
  </si>
  <si>
    <t>58 km</t>
  </si>
  <si>
    <t>05.04.2014</t>
  </si>
  <si>
    <t>Fyr til Fyr 2014</t>
  </si>
  <si>
    <t>59 km</t>
  </si>
  <si>
    <t>18.04.2014</t>
  </si>
  <si>
    <t>Gudenå Trail Challenge</t>
  </si>
  <si>
    <t>75 km</t>
  </si>
  <si>
    <t>21.06.2014</t>
  </si>
  <si>
    <t>Zugspitze Ultratrail, Tyskland</t>
  </si>
  <si>
    <t xml:space="preserve"> 100 km/5.420 hm</t>
  </si>
  <si>
    <t>16.08.2014</t>
  </si>
  <si>
    <t>Fruens Hamster Trail 2014, 6 timers løb</t>
  </si>
  <si>
    <t>44,6 km</t>
  </si>
  <si>
    <t>19.10.2014</t>
  </si>
  <si>
    <t>Trailman 80</t>
  </si>
  <si>
    <t>80 km</t>
  </si>
  <si>
    <t>03.04.2015</t>
  </si>
  <si>
    <t>11.04.2015</t>
  </si>
  <si>
    <t>Fyr til Fyr 2015</t>
  </si>
  <si>
    <t>22.06.2015</t>
  </si>
  <si>
    <t>Running 2 Paris</t>
  </si>
  <si>
    <t>36,5 km</t>
  </si>
  <si>
    <t>27.06.2015</t>
  </si>
  <si>
    <t>Ultimate Trails, UK</t>
  </si>
  <si>
    <t>110 km/3.374 hm</t>
  </si>
  <si>
    <t>05.09.2015</t>
  </si>
  <si>
    <t>Skagen Odde Ultratrail</t>
  </si>
  <si>
    <t>30 km</t>
  </si>
  <si>
    <t>19.03.2016</t>
  </si>
  <si>
    <t>North Coast Ultra</t>
  </si>
  <si>
    <t>53 km</t>
  </si>
  <si>
    <t>09.04.2016</t>
  </si>
  <si>
    <t>Fyr til Fyr 2016</t>
  </si>
  <si>
    <t>22.05.2016</t>
  </si>
  <si>
    <t>Cape Wrath Ultra 2016 etape 1</t>
  </si>
  <si>
    <t>37 km/500 hm</t>
  </si>
  <si>
    <t>23.05.2016</t>
  </si>
  <si>
    <t>Cape Wrath Ultra 2016 etape 2</t>
  </si>
  <si>
    <t>57 km/1.800 hm</t>
  </si>
  <si>
    <t>24.05.2016</t>
  </si>
  <si>
    <t>Cape Wrath Ultra 2016 etape 3</t>
  </si>
  <si>
    <t>68 km/2.400 hm</t>
  </si>
  <si>
    <t>25.05.2016</t>
  </si>
  <si>
    <t>Cape Wrath Ultra 2016 etape 4</t>
  </si>
  <si>
    <t>35 km/1.400 hm</t>
  </si>
  <si>
    <t>26.05.2016</t>
  </si>
  <si>
    <t>Cape Wrath Ultra 2016 etape 5</t>
  </si>
  <si>
    <t>44 km/1.400 hm</t>
  </si>
  <si>
    <t>27.05.2016</t>
  </si>
  <si>
    <t>Cape Wrath Ultra 2016 etape 6</t>
  </si>
  <si>
    <t>72 km/1.400 hm</t>
  </si>
  <si>
    <t>28.05.2016</t>
  </si>
  <si>
    <t>Cape Wrath Ultra 2016 etape 7</t>
  </si>
  <si>
    <t>61 km/1.600 hm</t>
  </si>
  <si>
    <t>29.05.2016</t>
  </si>
  <si>
    <t>Cape Wrath Ultra 2016 etape 8</t>
  </si>
  <si>
    <t>26 km/700 hm</t>
  </si>
  <si>
    <t>Skjoldungemarathon</t>
  </si>
  <si>
    <t>43,6 km</t>
  </si>
  <si>
    <t>07.04.2018</t>
  </si>
  <si>
    <t>Fyr til Fyr 2018</t>
  </si>
  <si>
    <t>21.05.2018</t>
  </si>
  <si>
    <t>Royal Run 2018</t>
  </si>
  <si>
    <t>89 km</t>
  </si>
  <si>
    <t>09.06.2018</t>
  </si>
  <si>
    <t>Gendarmstien Ultra 2018</t>
  </si>
  <si>
    <t>11.08.2018</t>
  </si>
  <si>
    <t>Nordkysten Ultra 2018</t>
  </si>
  <si>
    <t>60 km</t>
  </si>
  <si>
    <t>22.09.2018</t>
  </si>
  <si>
    <t>Brumme lillesø Ultra</t>
  </si>
  <si>
    <t>42,2 km</t>
  </si>
  <si>
    <t>27.04.2019</t>
  </si>
  <si>
    <t>Klub100 Marathon Stillinge "Erhard 80 år"</t>
  </si>
  <si>
    <t>07.05.2019</t>
  </si>
  <si>
    <t>30.05.2019</t>
  </si>
  <si>
    <t>Succes Marathon Fodsporet Herlufsholm Allé</t>
  </si>
  <si>
    <t>13.04.2019</t>
  </si>
  <si>
    <t>Ærø Ultra Trail 2019</t>
  </si>
  <si>
    <t>66 km</t>
  </si>
  <si>
    <t>13.07.2019</t>
  </si>
  <si>
    <t>Skinnermarathon nr. 126</t>
  </si>
  <si>
    <t>31.08.2019</t>
  </si>
  <si>
    <t>07.09.2019</t>
  </si>
  <si>
    <t>South Coast Ultra 2019</t>
  </si>
  <si>
    <t>Skagen Odde Ultratrail 2019</t>
  </si>
  <si>
    <t>50 km</t>
  </si>
  <si>
    <t>06.26:25</t>
  </si>
  <si>
    <t>31.10.2019</t>
  </si>
  <si>
    <t>Fredskov Basic</t>
  </si>
  <si>
    <t>07.11.2019</t>
  </si>
  <si>
    <t>14.11.2019</t>
  </si>
  <si>
    <t>22.11.2019</t>
  </si>
  <si>
    <t>30.11.2019</t>
  </si>
  <si>
    <t>Fruens Trailrun Winter Edition</t>
  </si>
  <si>
    <t>13.12.2019</t>
  </si>
  <si>
    <t>Gn.Tid/ÅR</t>
  </si>
  <si>
    <t>Sted</t>
  </si>
  <si>
    <t>København</t>
  </si>
  <si>
    <t>Slagelse - Næstved</t>
  </si>
  <si>
    <t>Berlin</t>
  </si>
  <si>
    <t>Næstved</t>
  </si>
  <si>
    <t>Viborg</t>
  </si>
  <si>
    <t>Vordingborg</t>
  </si>
  <si>
    <t>Amager</t>
  </si>
  <si>
    <t>Maribo</t>
  </si>
  <si>
    <t>Sorø</t>
  </si>
  <si>
    <t>Brøderup</t>
  </si>
  <si>
    <t>Ishøj</t>
  </si>
  <si>
    <t>Sandved</t>
  </si>
  <si>
    <t>Stillinge</t>
  </si>
  <si>
    <t>Kirke Helsinge</t>
  </si>
  <si>
    <t>Ringsted</t>
  </si>
  <si>
    <t>Hamborg</t>
  </si>
  <si>
    <t>Hårbølle Havn</t>
  </si>
  <si>
    <t>Brøndby</t>
  </si>
  <si>
    <t>Helsingborg</t>
  </si>
  <si>
    <t>Kalundborg</t>
  </si>
  <si>
    <t>12.01.2020</t>
  </si>
  <si>
    <t>Roskilde</t>
  </si>
  <si>
    <t>16.01.2020</t>
  </si>
  <si>
    <t>23.01.2020</t>
  </si>
  <si>
    <t>11.02.2020</t>
  </si>
  <si>
    <t>30.04.2020</t>
  </si>
  <si>
    <t>07.05.2020</t>
  </si>
  <si>
    <t>14.05.2020</t>
  </si>
  <si>
    <t>28.05.2020</t>
  </si>
  <si>
    <t>30.05.2020</t>
  </si>
  <si>
    <t>Fredskov Run &amp; Fun</t>
  </si>
  <si>
    <t>04.06.2020</t>
  </si>
  <si>
    <t>20.06.2020</t>
  </si>
  <si>
    <t>East Coast Ultra 2020</t>
  </si>
  <si>
    <t>47,5km</t>
  </si>
  <si>
    <t>09.06.2020</t>
  </si>
  <si>
    <t>Fredskov Basic 2500</t>
  </si>
  <si>
    <t>Valby</t>
  </si>
  <si>
    <t>14.06.2020</t>
  </si>
  <si>
    <t>Midt-i-Marathon Annette nr. 200</t>
  </si>
  <si>
    <t>13.08.2020</t>
  </si>
  <si>
    <t>18.09.2020</t>
  </si>
  <si>
    <t>24.09.2020</t>
  </si>
  <si>
    <t xml:space="preserve">Fredskov Basic </t>
  </si>
  <si>
    <t>12.11.2020</t>
  </si>
  <si>
    <t>26.11.2020</t>
  </si>
  <si>
    <t>10.12.2020</t>
  </si>
  <si>
    <t>11.12.2020</t>
  </si>
  <si>
    <t>Fredskov Run &amp; Fun Juleløb</t>
  </si>
  <si>
    <t>19.12.2020</t>
  </si>
  <si>
    <t>27.03.2021</t>
  </si>
  <si>
    <t>31.03.2021</t>
  </si>
  <si>
    <t>01.04.2021</t>
  </si>
  <si>
    <t>02.04.2021</t>
  </si>
  <si>
    <t>22.08.2020</t>
  </si>
  <si>
    <t>South Coast Ultra 2020</t>
  </si>
  <si>
    <t>49,9 km</t>
  </si>
  <si>
    <t>Fredskov Basic 2500 Påsketrippel I</t>
  </si>
  <si>
    <t>Fredskov Basic 2500 Påsketrippel II</t>
  </si>
  <si>
    <t>Fredskov Basic 2500 Påsketrippel III</t>
  </si>
  <si>
    <t>15.04.2021</t>
  </si>
  <si>
    <t>Succes Marathon Fodsporet</t>
  </si>
  <si>
    <t>13.05.2021</t>
  </si>
  <si>
    <t>16.05.2021</t>
  </si>
  <si>
    <t>25.05.2021</t>
  </si>
  <si>
    <t>12.06.2021</t>
  </si>
  <si>
    <t>Fredskov Run&amp;Fun nr. 900 (Jan A. nr. 80)</t>
  </si>
  <si>
    <t>22.06.2021</t>
  </si>
  <si>
    <t>17.08.2021</t>
  </si>
  <si>
    <t>24.08.2021</t>
  </si>
  <si>
    <t>Helsingør</t>
  </si>
  <si>
    <t>28.11.2021</t>
  </si>
  <si>
    <t>07.12.2021</t>
  </si>
  <si>
    <t>21.12.2021</t>
  </si>
  <si>
    <t>31.12.2021</t>
  </si>
  <si>
    <t>Run4700Hapiness Nytårsløb</t>
  </si>
  <si>
    <t>04.09.2021</t>
  </si>
  <si>
    <t>Skagen Odde Ultratrail 2021</t>
  </si>
  <si>
    <t>33,4 km</t>
  </si>
  <si>
    <t>23.04.2022</t>
  </si>
  <si>
    <t>Fyr til Fyr 2021</t>
  </si>
  <si>
    <t>03.09.2022</t>
  </si>
  <si>
    <t>09.01.2022</t>
  </si>
  <si>
    <t>18.01.2022</t>
  </si>
  <si>
    <t>Holger Danske Marathon</t>
  </si>
  <si>
    <t>08.02.2022</t>
  </si>
  <si>
    <t>27.02.2022</t>
  </si>
  <si>
    <t>24.02.2022</t>
  </si>
  <si>
    <t>Midt-i-Marathon (Annette nr. 300)</t>
  </si>
  <si>
    <t>10.03.2022</t>
  </si>
  <si>
    <t>16.03.2022</t>
  </si>
  <si>
    <t>Fredskov marathon Basic</t>
  </si>
  <si>
    <t>08.04.2022</t>
  </si>
  <si>
    <t>12.04.2022</t>
  </si>
  <si>
    <t>29.04.2022</t>
  </si>
  <si>
    <t>Humør Marathon</t>
  </si>
  <si>
    <t>06.05.2022</t>
  </si>
  <si>
    <t>21.05.2022</t>
  </si>
  <si>
    <t>Humør Marathon Jan A. #100</t>
  </si>
  <si>
    <t>26.05.2022</t>
  </si>
  <si>
    <t>Run4700Hapiness Peter Berg #200</t>
  </si>
  <si>
    <t>10.05.2022</t>
  </si>
  <si>
    <t>03.06.2022</t>
  </si>
  <si>
    <t>Herlufmagle</t>
  </si>
  <si>
    <t>06.06.2022</t>
  </si>
  <si>
    <t>Fredskov Run&amp;Fun nr. 1000 Aneste</t>
  </si>
  <si>
    <t>21.06.2022</t>
  </si>
  <si>
    <t>26.07.2022</t>
  </si>
  <si>
    <t>27.08.2022</t>
  </si>
  <si>
    <t>Midt-i-Marathon Superbrugsen Sorø Sø</t>
  </si>
  <si>
    <t>Fredskov Faunedalen Marathon Min nr. 200</t>
  </si>
  <si>
    <t>15.07.2022</t>
  </si>
  <si>
    <t>18.08.2022</t>
  </si>
  <si>
    <t>Slagelse Marathon Preben Damsgaard nr. 200</t>
  </si>
  <si>
    <t>Slagelse</t>
  </si>
  <si>
    <t>11.09.2022</t>
  </si>
  <si>
    <t>12.08.2022</t>
  </si>
  <si>
    <t>04.08.2022</t>
  </si>
  <si>
    <t>Fredskov Marathon nr. 98</t>
  </si>
  <si>
    <t>Fredskov Marathon nr. 83</t>
  </si>
  <si>
    <t>Skagen Odde Ultratrail 2022</t>
  </si>
  <si>
    <t>03.10.2022</t>
  </si>
  <si>
    <t>08.10.2022</t>
  </si>
  <si>
    <t>Run4700Hapiness</t>
  </si>
  <si>
    <t>16.10.2022</t>
  </si>
  <si>
    <t>04.11.2022</t>
  </si>
  <si>
    <t>19.11.2022</t>
  </si>
  <si>
    <t>Lnbk Rudersdal Marathon</t>
  </si>
  <si>
    <t>Rudersdal</t>
  </si>
  <si>
    <t>08.12.2022</t>
  </si>
  <si>
    <t>Midt-i-Marathon #Bøf&amp;Blødeløg</t>
  </si>
  <si>
    <t>31.12.2022</t>
  </si>
  <si>
    <t>07.01.2023</t>
  </si>
  <si>
    <t>Roskilde Marathon</t>
  </si>
  <si>
    <t>28.01.2023</t>
  </si>
  <si>
    <t>Lnbk Amarminoen Marathon</t>
  </si>
  <si>
    <t>07.02.2023</t>
  </si>
  <si>
    <t>05.03.2023</t>
  </si>
  <si>
    <t>Midt-i-Marathon #Mad&amp;Motion</t>
  </si>
  <si>
    <t>24.02.2023</t>
  </si>
  <si>
    <t>18.03.2023</t>
  </si>
  <si>
    <t>North Coast Ultra 2023</t>
  </si>
  <si>
    <t>01.04.2023</t>
  </si>
  <si>
    <t>Røsnæs Trail 2023</t>
  </si>
  <si>
    <t>32 km</t>
  </si>
  <si>
    <t>20.04.2023</t>
  </si>
  <si>
    <t>25.04.2023</t>
  </si>
  <si>
    <t>04.05.2023</t>
  </si>
  <si>
    <t>11.</t>
  </si>
  <si>
    <t>25.05.2023</t>
  </si>
  <si>
    <t>Trivsel24syvmarathon på tur (Storebæltsbroen)</t>
  </si>
  <si>
    <t>Korsør</t>
  </si>
  <si>
    <t>17.06.2023</t>
  </si>
  <si>
    <t>Musvågen Skovløb 2023</t>
  </si>
  <si>
    <t>Hvalsø</t>
  </si>
  <si>
    <t>28.06.2023</t>
  </si>
  <si>
    <t>Humør Marathon #152 Karrebæksminde</t>
  </si>
  <si>
    <t>Karrebæksminde</t>
  </si>
  <si>
    <t>01.01.2024</t>
  </si>
  <si>
    <t>01.01.2025</t>
  </si>
  <si>
    <t>01.01.2026</t>
  </si>
  <si>
    <t>04.07.2023</t>
  </si>
  <si>
    <t>18.08.2023</t>
  </si>
  <si>
    <t>26.09.2023</t>
  </si>
  <si>
    <t>17.10.2023</t>
  </si>
  <si>
    <t>29.10.2023</t>
  </si>
  <si>
    <t>Dublin Marathon 2023</t>
  </si>
  <si>
    <t>Dublin</t>
  </si>
  <si>
    <t>17.11.2023</t>
  </si>
  <si>
    <t>23.11.2023</t>
  </si>
  <si>
    <t>Succes Marathon Ladby</t>
  </si>
  <si>
    <t>12.</t>
  </si>
  <si>
    <t>13.</t>
  </si>
  <si>
    <t>03.12.2023</t>
  </si>
  <si>
    <t>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</si>
</sst>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dd&quot;.&quot;mm&quot;.&quot;yyyy;@"/>
    <numFmt numFmtId="165" formatCode="dd&quot;.&quot;mm&quot;.&quot;yyyy"/>
    <numFmt numFmtId="166" formatCode="hh&quot;:&quot;mm&quot;:&quot;ss;@"/>
    <numFmt numFmtId="167" formatCode="[$-406]hh&quot;:&quot;mm&quot;:&quot;ss"/>
    <numFmt numFmtId="168" formatCode="[$-406][h]&quot;:&quot;mm&quot;:&quot;ss"/>
    <numFmt numFmtId="169" formatCode="[$-406]General"/>
    <numFmt numFmtId="170" formatCode="[$kr-406]&quot; &quot;#,##0.00;[Red][$kr-406]&quot; -&quot;#,##0.00"/>
    <numFmt numFmtId="171" formatCode="[$-F400]h:mm:ss\ AM/PM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0" fontId="3" fillId="0" borderId="0"/>
    <xf numFmtId="43" fontId="5" fillId="0" borderId="0" applyFont="0" applyFill="0" applyBorder="0" applyAlignment="0" applyProtection="0"/>
  </cellStyleXfs>
  <cellXfs count="183">
    <xf numFmtId="0" fontId="0" fillId="0" borderId="0" xfId="0"/>
    <xf numFmtId="169" fontId="1" fillId="0" borderId="1" xfId="1" applyBorder="1" applyAlignment="1">
      <alignment horizontal="center"/>
    </xf>
    <xf numFmtId="169" fontId="1" fillId="0" borderId="0" xfId="1" applyAlignment="1">
      <alignment horizontal="center"/>
    </xf>
    <xf numFmtId="169" fontId="1" fillId="0" borderId="0" xfId="1"/>
    <xf numFmtId="164" fontId="1" fillId="0" borderId="1" xfId="1" applyNumberFormat="1" applyBorder="1" applyAlignment="1">
      <alignment horizontal="center"/>
    </xf>
    <xf numFmtId="166" fontId="1" fillId="0" borderId="1" xfId="1" applyNumberFormat="1" applyBorder="1" applyAlignment="1">
      <alignment horizontal="center"/>
    </xf>
    <xf numFmtId="164" fontId="1" fillId="0" borderId="2" xfId="1" applyNumberFormat="1" applyBorder="1" applyAlignment="1">
      <alignment horizontal="center"/>
    </xf>
    <xf numFmtId="169" fontId="1" fillId="0" borderId="3" xfId="1" applyBorder="1" applyAlignment="1">
      <alignment horizontal="left"/>
    </xf>
    <xf numFmtId="166" fontId="1" fillId="0" borderId="3" xfId="1" applyNumberFormat="1" applyBorder="1" applyAlignment="1">
      <alignment horizontal="center"/>
    </xf>
    <xf numFmtId="166" fontId="1" fillId="0" borderId="0" xfId="1" applyNumberFormat="1" applyAlignment="1">
      <alignment horizontal="center"/>
    </xf>
    <xf numFmtId="164" fontId="1" fillId="0" borderId="4" xfId="1" applyNumberFormat="1" applyBorder="1" applyAlignment="1">
      <alignment horizontal="center"/>
    </xf>
    <xf numFmtId="169" fontId="1" fillId="0" borderId="1" xfId="1" applyBorder="1" applyAlignment="1">
      <alignment horizontal="left"/>
    </xf>
    <xf numFmtId="166" fontId="1" fillId="0" borderId="0" xfId="1" applyNumberFormat="1" applyBorder="1" applyAlignment="1">
      <alignment horizontal="center"/>
    </xf>
    <xf numFmtId="169" fontId="1" fillId="0" borderId="0" xfId="1" applyBorder="1" applyAlignment="1">
      <alignment horizontal="center"/>
    </xf>
    <xf numFmtId="169" fontId="1" fillId="2" borderId="1" xfId="1" applyFill="1" applyBorder="1" applyAlignment="1">
      <alignment horizontal="center"/>
    </xf>
    <xf numFmtId="164" fontId="1" fillId="2" borderId="4" xfId="1" applyNumberFormat="1" applyFill="1" applyBorder="1" applyAlignment="1">
      <alignment horizontal="center"/>
    </xf>
    <xf numFmtId="169" fontId="1" fillId="2" borderId="1" xfId="1" applyFill="1" applyBorder="1" applyAlignment="1">
      <alignment horizontal="left"/>
    </xf>
    <xf numFmtId="166" fontId="1" fillId="2" borderId="1" xfId="1" applyNumberFormat="1" applyFill="1" applyBorder="1" applyAlignment="1">
      <alignment horizontal="center"/>
    </xf>
    <xf numFmtId="169" fontId="1" fillId="0" borderId="0" xfId="1" applyBorder="1"/>
    <xf numFmtId="164" fontId="1" fillId="0" borderId="0" xfId="1" applyNumberFormat="1" applyAlignment="1">
      <alignment horizontal="center"/>
    </xf>
    <xf numFmtId="169" fontId="1" fillId="0" borderId="0" xfId="1" applyAlignment="1">
      <alignment horizontal="left"/>
    </xf>
    <xf numFmtId="166" fontId="1" fillId="0" borderId="8" xfId="1" applyNumberFormat="1" applyBorder="1" applyAlignment="1">
      <alignment horizontal="center"/>
    </xf>
    <xf numFmtId="166" fontId="1" fillId="0" borderId="0" xfId="1" applyNumberFormat="1"/>
    <xf numFmtId="164" fontId="1" fillId="0" borderId="0" xfId="1" applyNumberFormat="1"/>
    <xf numFmtId="169" fontId="1" fillId="0" borderId="9" xfId="1" applyBorder="1" applyAlignment="1">
      <alignment horizontal="center"/>
    </xf>
    <xf numFmtId="169" fontId="1" fillId="0" borderId="3" xfId="1" applyBorder="1" applyAlignment="1">
      <alignment horizontal="center"/>
    </xf>
    <xf numFmtId="169" fontId="1" fillId="0" borderId="10" xfId="1" applyBorder="1" applyAlignment="1">
      <alignment horizontal="center"/>
    </xf>
    <xf numFmtId="169" fontId="1" fillId="0" borderId="4" xfId="1" applyBorder="1" applyAlignment="1">
      <alignment horizontal="center"/>
    </xf>
    <xf numFmtId="169" fontId="1" fillId="0" borderId="1" xfId="1" applyBorder="1"/>
    <xf numFmtId="167" fontId="1" fillId="0" borderId="1" xfId="1" applyNumberFormat="1" applyBorder="1" applyAlignment="1">
      <alignment horizontal="center"/>
    </xf>
    <xf numFmtId="169" fontId="1" fillId="2" borderId="4" xfId="1" applyFill="1" applyBorder="1" applyAlignment="1">
      <alignment horizontal="center"/>
    </xf>
    <xf numFmtId="169" fontId="1" fillId="2" borderId="1" xfId="1" applyFill="1" applyBorder="1"/>
    <xf numFmtId="169" fontId="1" fillId="2" borderId="9" xfId="1" applyFill="1" applyBorder="1" applyAlignment="1">
      <alignment horizontal="center"/>
    </xf>
    <xf numFmtId="167" fontId="1" fillId="2" borderId="1" xfId="1" applyNumberFormat="1" applyFill="1" applyBorder="1" applyAlignment="1">
      <alignment horizontal="center"/>
    </xf>
    <xf numFmtId="169" fontId="1" fillId="0" borderId="5" xfId="1" applyBorder="1" applyAlignment="1">
      <alignment horizontal="center"/>
    </xf>
    <xf numFmtId="169" fontId="1" fillId="0" borderId="6" xfId="1" applyBorder="1" applyAlignment="1">
      <alignment horizontal="center"/>
    </xf>
    <xf numFmtId="169" fontId="1" fillId="0" borderId="5" xfId="1" applyBorder="1"/>
    <xf numFmtId="169" fontId="1" fillId="0" borderId="11" xfId="1" applyBorder="1" applyAlignment="1">
      <alignment horizontal="center"/>
    </xf>
    <xf numFmtId="167" fontId="1" fillId="0" borderId="5" xfId="1" applyNumberFormat="1" applyBorder="1" applyAlignment="1">
      <alignment horizontal="center"/>
    </xf>
    <xf numFmtId="168" fontId="1" fillId="0" borderId="0" xfId="1" applyNumberFormat="1"/>
    <xf numFmtId="169" fontId="1" fillId="0" borderId="12" xfId="1" applyBorder="1" applyAlignment="1">
      <alignment horizontal="center"/>
    </xf>
    <xf numFmtId="169" fontId="1" fillId="0" borderId="13" xfId="1" applyBorder="1" applyAlignment="1">
      <alignment horizontal="center"/>
    </xf>
    <xf numFmtId="164" fontId="1" fillId="0" borderId="14" xfId="1" applyNumberFormat="1" applyBorder="1" applyAlignment="1">
      <alignment horizontal="center"/>
    </xf>
    <xf numFmtId="169" fontId="1" fillId="0" borderId="13" xfId="1" applyBorder="1" applyAlignment="1">
      <alignment horizontal="left"/>
    </xf>
    <xf numFmtId="166" fontId="1" fillId="0" borderId="13" xfId="1" applyNumberFormat="1" applyBorder="1" applyAlignment="1">
      <alignment horizontal="center"/>
    </xf>
    <xf numFmtId="169" fontId="1" fillId="0" borderId="17" xfId="1" applyBorder="1"/>
    <xf numFmtId="169" fontId="1" fillId="0" borderId="18" xfId="1" applyBorder="1" applyAlignment="1">
      <alignment horizontal="center"/>
    </xf>
    <xf numFmtId="169" fontId="1" fillId="0" borderId="18" xfId="1" applyBorder="1"/>
    <xf numFmtId="166" fontId="1" fillId="0" borderId="17" xfId="1" applyNumberFormat="1" applyBorder="1" applyAlignment="1">
      <alignment horizontal="center"/>
    </xf>
    <xf numFmtId="171" fontId="1" fillId="0" borderId="0" xfId="1" applyNumberFormat="1"/>
    <xf numFmtId="169" fontId="1" fillId="0" borderId="19" xfId="1" applyBorder="1" applyAlignment="1">
      <alignment horizontal="center"/>
    </xf>
    <xf numFmtId="169" fontId="1" fillId="2" borderId="20" xfId="1" applyFill="1" applyBorder="1" applyAlignment="1">
      <alignment horizontal="left"/>
    </xf>
    <xf numFmtId="166" fontId="1" fillId="2" borderId="20" xfId="1" applyNumberFormat="1" applyFill="1" applyBorder="1" applyAlignment="1">
      <alignment horizontal="center"/>
    </xf>
    <xf numFmtId="169" fontId="1" fillId="2" borderId="18" xfId="1" applyFill="1" applyBorder="1" applyAlignment="1">
      <alignment horizontal="center"/>
    </xf>
    <xf numFmtId="165" fontId="1" fillId="2" borderId="18" xfId="1" applyNumberFormat="1" applyFill="1" applyBorder="1" applyAlignment="1">
      <alignment horizontal="center"/>
    </xf>
    <xf numFmtId="169" fontId="1" fillId="2" borderId="18" xfId="1" applyFill="1" applyBorder="1" applyAlignment="1">
      <alignment horizontal="left"/>
    </xf>
    <xf numFmtId="166" fontId="1" fillId="2" borderId="18" xfId="1" applyNumberFormat="1" applyFill="1" applyBorder="1" applyAlignment="1">
      <alignment horizontal="center"/>
    </xf>
    <xf numFmtId="165" fontId="1" fillId="2" borderId="21" xfId="1" applyNumberFormat="1" applyFill="1" applyBorder="1" applyAlignment="1">
      <alignment horizontal="center"/>
    </xf>
    <xf numFmtId="171" fontId="1" fillId="0" borderId="0" xfId="1" applyNumberFormat="1" applyAlignment="1">
      <alignment horizontal="center"/>
    </xf>
    <xf numFmtId="169" fontId="1" fillId="0" borderId="22" xfId="1" applyBorder="1" applyAlignment="1">
      <alignment horizontal="center"/>
    </xf>
    <xf numFmtId="169" fontId="1" fillId="0" borderId="23" xfId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169" fontId="1" fillId="0" borderId="23" xfId="1" applyBorder="1" applyAlignment="1">
      <alignment horizontal="left"/>
    </xf>
    <xf numFmtId="169" fontId="1" fillId="0" borderId="25" xfId="1" applyBorder="1" applyAlignment="1">
      <alignment horizontal="center"/>
    </xf>
    <xf numFmtId="166" fontId="1" fillId="0" borderId="23" xfId="1" applyNumberFormat="1" applyBorder="1" applyAlignment="1">
      <alignment horizontal="center"/>
    </xf>
    <xf numFmtId="169" fontId="1" fillId="0" borderId="2" xfId="1" applyBorder="1" applyAlignment="1">
      <alignment horizontal="center"/>
    </xf>
    <xf numFmtId="169" fontId="1" fillId="0" borderId="3" xfId="1" applyBorder="1"/>
    <xf numFmtId="167" fontId="1" fillId="0" borderId="3" xfId="1" applyNumberFormat="1" applyBorder="1" applyAlignment="1">
      <alignment horizontal="center"/>
    </xf>
    <xf numFmtId="169" fontId="1" fillId="0" borderId="14" xfId="1" applyBorder="1" applyAlignment="1">
      <alignment horizontal="center"/>
    </xf>
    <xf numFmtId="169" fontId="1" fillId="0" borderId="13" xfId="1" applyBorder="1"/>
    <xf numFmtId="167" fontId="1" fillId="0" borderId="13" xfId="1" applyNumberFormat="1" applyBorder="1" applyAlignment="1">
      <alignment horizontal="center"/>
    </xf>
    <xf numFmtId="169" fontId="1" fillId="2" borderId="2" xfId="1" applyFill="1" applyBorder="1" applyAlignment="1">
      <alignment horizontal="center"/>
    </xf>
    <xf numFmtId="169" fontId="1" fillId="2" borderId="3" xfId="1" applyFill="1" applyBorder="1"/>
    <xf numFmtId="169" fontId="1" fillId="2" borderId="10" xfId="1" applyFill="1" applyBorder="1" applyAlignment="1">
      <alignment horizontal="center"/>
    </xf>
    <xf numFmtId="167" fontId="1" fillId="2" borderId="3" xfId="1" applyNumberFormat="1" applyFill="1" applyBorder="1" applyAlignment="1">
      <alignment horizontal="center"/>
    </xf>
    <xf numFmtId="169" fontId="1" fillId="0" borderId="15" xfId="1" applyBorder="1" applyAlignment="1">
      <alignment horizontal="center"/>
    </xf>
    <xf numFmtId="169" fontId="1" fillId="0" borderId="12" xfId="1" applyBorder="1"/>
    <xf numFmtId="169" fontId="1" fillId="0" borderId="26" xfId="1" applyBorder="1" applyAlignment="1">
      <alignment horizontal="center"/>
    </xf>
    <xf numFmtId="167" fontId="1" fillId="0" borderId="12" xfId="1" applyNumberFormat="1" applyBorder="1" applyAlignment="1">
      <alignment horizontal="center"/>
    </xf>
    <xf numFmtId="169" fontId="1" fillId="0" borderId="24" xfId="1" applyBorder="1" applyAlignment="1">
      <alignment horizontal="center"/>
    </xf>
    <xf numFmtId="169" fontId="1" fillId="0" borderId="23" xfId="1" applyBorder="1"/>
    <xf numFmtId="167" fontId="1" fillId="0" borderId="23" xfId="1" applyNumberFormat="1" applyBorder="1" applyAlignment="1">
      <alignment horizontal="center"/>
    </xf>
    <xf numFmtId="169" fontId="1" fillId="0" borderId="27" xfId="1" applyBorder="1" applyAlignment="1">
      <alignment horizontal="center"/>
    </xf>
    <xf numFmtId="169" fontId="1" fillId="0" borderId="27" xfId="1" applyBorder="1"/>
    <xf numFmtId="169" fontId="1" fillId="0" borderId="28" xfId="1" applyBorder="1" applyAlignment="1">
      <alignment horizontal="center"/>
    </xf>
    <xf numFmtId="169" fontId="1" fillId="0" borderId="28" xfId="1" applyBorder="1"/>
    <xf numFmtId="169" fontId="1" fillId="2" borderId="31" xfId="1" applyFill="1" applyBorder="1" applyAlignment="1">
      <alignment horizontal="center"/>
    </xf>
    <xf numFmtId="169" fontId="1" fillId="0" borderId="1" xfId="1" applyFill="1" applyBorder="1" applyAlignment="1">
      <alignment horizontal="center"/>
    </xf>
    <xf numFmtId="164" fontId="1" fillId="0" borderId="4" xfId="1" applyNumberFormat="1" applyFill="1" applyBorder="1" applyAlignment="1">
      <alignment horizontal="center"/>
    </xf>
    <xf numFmtId="169" fontId="1" fillId="0" borderId="1" xfId="1" applyFill="1" applyBorder="1" applyAlignment="1">
      <alignment horizontal="left"/>
    </xf>
    <xf numFmtId="166" fontId="1" fillId="0" borderId="1" xfId="1" applyNumberFormat="1" applyFill="1" applyBorder="1" applyAlignment="1">
      <alignment horizontal="center"/>
    </xf>
    <xf numFmtId="169" fontId="1" fillId="0" borderId="0" xfId="1" applyFill="1" applyBorder="1" applyAlignment="1">
      <alignment horizontal="center"/>
    </xf>
    <xf numFmtId="169" fontId="1" fillId="0" borderId="0" xfId="1" applyFill="1" applyBorder="1"/>
    <xf numFmtId="169" fontId="1" fillId="0" borderId="0" xfId="1" applyFill="1"/>
    <xf numFmtId="169" fontId="1" fillId="0" borderId="0" xfId="1" applyFill="1" applyAlignment="1">
      <alignment horizontal="center"/>
    </xf>
    <xf numFmtId="169" fontId="4" fillId="0" borderId="5" xfId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69" fontId="4" fillId="0" borderId="5" xfId="1" applyFont="1" applyFill="1" applyBorder="1" applyAlignment="1">
      <alignment horizontal="left"/>
    </xf>
    <xf numFmtId="166" fontId="4" fillId="0" borderId="5" xfId="1" applyNumberFormat="1" applyFont="1" applyFill="1" applyBorder="1" applyAlignment="1">
      <alignment horizontal="center"/>
    </xf>
    <xf numFmtId="169" fontId="1" fillId="0" borderId="5" xfId="1" applyFill="1" applyBorder="1" applyAlignment="1">
      <alignment horizontal="center"/>
    </xf>
    <xf numFmtId="164" fontId="1" fillId="0" borderId="6" xfId="1" applyNumberFormat="1" applyFill="1" applyBorder="1" applyAlignment="1">
      <alignment horizontal="center"/>
    </xf>
    <xf numFmtId="169" fontId="1" fillId="0" borderId="5" xfId="1" applyFill="1" applyBorder="1" applyAlignment="1">
      <alignment horizontal="left"/>
    </xf>
    <xf numFmtId="166" fontId="1" fillId="0" borderId="5" xfId="1" applyNumberFormat="1" applyFill="1" applyBorder="1" applyAlignment="1">
      <alignment horizontal="center"/>
    </xf>
    <xf numFmtId="169" fontId="1" fillId="0" borderId="29" xfId="1" applyFill="1" applyBorder="1" applyAlignment="1">
      <alignment horizontal="left"/>
    </xf>
    <xf numFmtId="166" fontId="1" fillId="0" borderId="29" xfId="1" applyNumberFormat="1" applyFill="1" applyBorder="1" applyAlignment="1">
      <alignment horizontal="center"/>
    </xf>
    <xf numFmtId="169" fontId="1" fillId="0" borderId="32" xfId="1" applyFill="1" applyBorder="1" applyAlignment="1">
      <alignment horizontal="center"/>
    </xf>
    <xf numFmtId="169" fontId="1" fillId="0" borderId="34" xfId="1" applyFill="1" applyBorder="1"/>
    <xf numFmtId="169" fontId="1" fillId="0" borderId="32" xfId="1" applyFill="1" applyBorder="1" applyAlignment="1">
      <alignment horizontal="left"/>
    </xf>
    <xf numFmtId="167" fontId="1" fillId="0" borderId="32" xfId="1" applyNumberFormat="1" applyFill="1" applyBorder="1" applyAlignment="1">
      <alignment horizontal="center"/>
    </xf>
    <xf numFmtId="164" fontId="1" fillId="0" borderId="15" xfId="1" applyNumberFormat="1" applyFill="1" applyBorder="1" applyAlignment="1">
      <alignment horizontal="center"/>
    </xf>
    <xf numFmtId="169" fontId="1" fillId="0" borderId="33" xfId="1" applyFill="1" applyBorder="1" applyAlignment="1">
      <alignment horizontal="left"/>
    </xf>
    <xf numFmtId="169" fontId="1" fillId="0" borderId="12" xfId="1" applyFill="1" applyBorder="1" applyAlignment="1">
      <alignment horizontal="left"/>
    </xf>
    <xf numFmtId="166" fontId="1" fillId="0" borderId="12" xfId="1" applyNumberFormat="1" applyFill="1" applyBorder="1" applyAlignment="1">
      <alignment horizontal="center"/>
    </xf>
    <xf numFmtId="165" fontId="1" fillId="0" borderId="6" xfId="1" applyNumberFormat="1" applyFill="1" applyBorder="1" applyAlignment="1">
      <alignment horizontal="center"/>
    </xf>
    <xf numFmtId="169" fontId="1" fillId="0" borderId="29" xfId="1" applyFill="1" applyBorder="1" applyAlignment="1">
      <alignment horizontal="center"/>
    </xf>
    <xf numFmtId="169" fontId="1" fillId="0" borderId="35" xfId="1" applyFill="1" applyBorder="1" applyAlignment="1">
      <alignment horizontal="left"/>
    </xf>
    <xf numFmtId="169" fontId="1" fillId="0" borderId="7" xfId="1" applyFill="1" applyBorder="1" applyAlignment="1">
      <alignment horizontal="left"/>
    </xf>
    <xf numFmtId="169" fontId="1" fillId="0" borderId="12" xfId="1" applyFill="1" applyBorder="1" applyAlignment="1">
      <alignment horizontal="center"/>
    </xf>
    <xf numFmtId="165" fontId="1" fillId="0" borderId="14" xfId="1" applyNumberFormat="1" applyFill="1" applyBorder="1" applyAlignment="1">
      <alignment horizontal="center"/>
    </xf>
    <xf numFmtId="169" fontId="1" fillId="0" borderId="16" xfId="1" applyFill="1" applyBorder="1" applyAlignment="1">
      <alignment horizontal="left"/>
    </xf>
    <xf numFmtId="169" fontId="1" fillId="0" borderId="36" xfId="1" applyFill="1" applyBorder="1" applyAlignment="1">
      <alignment horizontal="left"/>
    </xf>
    <xf numFmtId="166" fontId="1" fillId="0" borderId="13" xfId="1" applyNumberFormat="1" applyFill="1" applyBorder="1" applyAlignment="1">
      <alignment horizontal="center"/>
    </xf>
    <xf numFmtId="169" fontId="1" fillId="0" borderId="30" xfId="1" applyFill="1" applyBorder="1" applyAlignment="1">
      <alignment horizontal="center"/>
    </xf>
    <xf numFmtId="165" fontId="1" fillId="0" borderId="15" xfId="1" applyNumberFormat="1" applyFill="1" applyBorder="1" applyAlignment="1">
      <alignment horizontal="center"/>
    </xf>
    <xf numFmtId="171" fontId="1" fillId="0" borderId="0" xfId="6" applyNumberFormat="1" applyFont="1" applyFill="1" applyAlignment="1">
      <alignment horizontal="center"/>
    </xf>
    <xf numFmtId="169" fontId="1" fillId="0" borderId="13" xfId="1" applyFill="1" applyBorder="1" applyAlignment="1">
      <alignment horizontal="left"/>
    </xf>
    <xf numFmtId="171" fontId="1" fillId="0" borderId="0" xfId="1" applyNumberFormat="1" applyFill="1" applyAlignment="1">
      <alignment horizontal="center"/>
    </xf>
    <xf numFmtId="165" fontId="1" fillId="0" borderId="13" xfId="1" applyNumberFormat="1" applyFill="1" applyBorder="1" applyAlignment="1">
      <alignment horizontal="center"/>
    </xf>
    <xf numFmtId="169" fontId="1" fillId="2" borderId="27" xfId="1" applyFill="1" applyBorder="1" applyAlignment="1">
      <alignment horizontal="center"/>
    </xf>
    <xf numFmtId="169" fontId="1" fillId="2" borderId="28" xfId="1" applyFill="1" applyBorder="1" applyAlignment="1">
      <alignment horizontal="center"/>
    </xf>
    <xf numFmtId="165" fontId="1" fillId="2" borderId="27" xfId="1" applyNumberFormat="1" applyFill="1" applyBorder="1" applyAlignment="1">
      <alignment horizontal="center"/>
    </xf>
    <xf numFmtId="169" fontId="1" fillId="2" borderId="27" xfId="1" applyFill="1" applyBorder="1" applyAlignment="1">
      <alignment horizontal="left"/>
    </xf>
    <xf numFmtId="166" fontId="1" fillId="2" borderId="27" xfId="1" applyNumberFormat="1" applyFill="1" applyBorder="1" applyAlignment="1">
      <alignment horizontal="center"/>
    </xf>
    <xf numFmtId="165" fontId="1" fillId="2" borderId="28" xfId="1" applyNumberFormat="1" applyFill="1" applyBorder="1" applyAlignment="1">
      <alignment horizontal="center"/>
    </xf>
    <xf numFmtId="169" fontId="1" fillId="2" borderId="28" xfId="1" applyFill="1" applyBorder="1" applyAlignment="1">
      <alignment horizontal="left"/>
    </xf>
    <xf numFmtId="166" fontId="1" fillId="2" borderId="28" xfId="1" applyNumberFormat="1" applyFill="1" applyBorder="1" applyAlignment="1">
      <alignment horizontal="center"/>
    </xf>
    <xf numFmtId="169" fontId="1" fillId="0" borderId="38" xfId="1" applyBorder="1" applyAlignment="1">
      <alignment horizontal="center"/>
    </xf>
    <xf numFmtId="169" fontId="1" fillId="2" borderId="39" xfId="1" applyFill="1" applyBorder="1" applyAlignment="1">
      <alignment horizontal="left"/>
    </xf>
    <xf numFmtId="169" fontId="1" fillId="3" borderId="38" xfId="1" applyFill="1" applyBorder="1" applyAlignment="1">
      <alignment horizontal="center"/>
    </xf>
    <xf numFmtId="169" fontId="1" fillId="3" borderId="38" xfId="1" applyFill="1" applyBorder="1"/>
    <xf numFmtId="167" fontId="1" fillId="3" borderId="37" xfId="1" applyNumberFormat="1" applyFill="1" applyBorder="1" applyAlignment="1">
      <alignment horizontal="center"/>
    </xf>
    <xf numFmtId="169" fontId="4" fillId="2" borderId="18" xfId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9" fontId="4" fillId="2" borderId="18" xfId="1" applyFont="1" applyFill="1" applyBorder="1" applyAlignment="1">
      <alignment horizontal="left"/>
    </xf>
    <xf numFmtId="166" fontId="4" fillId="2" borderId="18" xfId="1" applyNumberFormat="1" applyFont="1" applyFill="1" applyBorder="1" applyAlignment="1">
      <alignment horizontal="center"/>
    </xf>
    <xf numFmtId="169" fontId="1" fillId="4" borderId="4" xfId="1" applyFill="1" applyBorder="1" applyAlignment="1">
      <alignment horizontal="center"/>
    </xf>
    <xf numFmtId="169" fontId="1" fillId="4" borderId="1" xfId="1" applyFill="1" applyBorder="1"/>
    <xf numFmtId="169" fontId="1" fillId="4" borderId="9" xfId="1" applyFill="1" applyBorder="1" applyAlignment="1">
      <alignment horizontal="center"/>
    </xf>
    <xf numFmtId="167" fontId="1" fillId="4" borderId="1" xfId="1" applyNumberFormat="1" applyFill="1" applyBorder="1" applyAlignment="1">
      <alignment horizontal="center"/>
    </xf>
    <xf numFmtId="169" fontId="1" fillId="4" borderId="14" xfId="1" applyFill="1" applyBorder="1" applyAlignment="1">
      <alignment horizontal="center"/>
    </xf>
    <xf numFmtId="169" fontId="1" fillId="4" borderId="13" xfId="1" applyFill="1" applyBorder="1"/>
    <xf numFmtId="169" fontId="1" fillId="4" borderId="22" xfId="1" applyFill="1" applyBorder="1" applyAlignment="1">
      <alignment horizontal="center"/>
    </xf>
    <xf numFmtId="167" fontId="1" fillId="4" borderId="13" xfId="1" applyNumberFormat="1" applyFill="1" applyBorder="1" applyAlignment="1">
      <alignment horizontal="center"/>
    </xf>
    <xf numFmtId="169" fontId="1" fillId="5" borderId="4" xfId="1" applyFill="1" applyBorder="1" applyAlignment="1">
      <alignment horizontal="center"/>
    </xf>
    <xf numFmtId="169" fontId="1" fillId="5" borderId="1" xfId="1" applyFill="1" applyBorder="1"/>
    <xf numFmtId="169" fontId="1" fillId="5" borderId="9" xfId="1" applyFill="1" applyBorder="1" applyAlignment="1">
      <alignment horizontal="center"/>
    </xf>
    <xf numFmtId="167" fontId="1" fillId="5" borderId="1" xfId="1" applyNumberFormat="1" applyFill="1" applyBorder="1" applyAlignment="1">
      <alignment horizontal="center"/>
    </xf>
    <xf numFmtId="169" fontId="1" fillId="5" borderId="6" xfId="1" applyFill="1" applyBorder="1" applyAlignment="1">
      <alignment horizontal="center"/>
    </xf>
    <xf numFmtId="169" fontId="1" fillId="5" borderId="5" xfId="1" applyFill="1" applyBorder="1"/>
    <xf numFmtId="169" fontId="1" fillId="5" borderId="11" xfId="1" applyFill="1" applyBorder="1" applyAlignment="1">
      <alignment horizontal="center"/>
    </xf>
    <xf numFmtId="167" fontId="1" fillId="5" borderId="5" xfId="1" applyNumberFormat="1" applyFill="1" applyBorder="1" applyAlignment="1">
      <alignment horizontal="center"/>
    </xf>
    <xf numFmtId="169" fontId="1" fillId="5" borderId="14" xfId="1" applyFill="1" applyBorder="1" applyAlignment="1">
      <alignment horizontal="center"/>
    </xf>
    <xf numFmtId="169" fontId="1" fillId="5" borderId="13" xfId="1" applyFill="1" applyBorder="1"/>
    <xf numFmtId="169" fontId="1" fillId="5" borderId="22" xfId="1" applyFill="1" applyBorder="1" applyAlignment="1">
      <alignment horizontal="center"/>
    </xf>
    <xf numFmtId="167" fontId="1" fillId="5" borderId="13" xfId="1" applyNumberFormat="1" applyFill="1" applyBorder="1" applyAlignment="1">
      <alignment horizontal="center"/>
    </xf>
    <xf numFmtId="171" fontId="1" fillId="0" borderId="0" xfId="1" applyNumberFormat="1" applyBorder="1" applyAlignment="1">
      <alignment horizontal="center"/>
    </xf>
    <xf numFmtId="169" fontId="4" fillId="0" borderId="0" xfId="1" applyFont="1" applyAlignment="1">
      <alignment horizontal="center"/>
    </xf>
    <xf numFmtId="169" fontId="4" fillId="0" borderId="0" xfId="1" applyFont="1" applyBorder="1"/>
    <xf numFmtId="169" fontId="4" fillId="0" borderId="1" xfId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9" fontId="4" fillId="0" borderId="1" xfId="1" applyFont="1" applyBorder="1" applyAlignment="1">
      <alignment horizontal="left"/>
    </xf>
    <xf numFmtId="166" fontId="4" fillId="0" borderId="1" xfId="1" applyNumberFormat="1" applyFont="1" applyBorder="1" applyAlignment="1">
      <alignment horizontal="center"/>
    </xf>
    <xf numFmtId="169" fontId="1" fillId="3" borderId="14" xfId="1" applyFill="1" applyBorder="1" applyAlignment="1">
      <alignment horizontal="center"/>
    </xf>
    <xf numFmtId="169" fontId="1" fillId="3" borderId="13" xfId="1" applyFill="1" applyBorder="1"/>
    <xf numFmtId="169" fontId="1" fillId="3" borderId="22" xfId="1" applyFill="1" applyBorder="1" applyAlignment="1">
      <alignment horizontal="center"/>
    </xf>
    <xf numFmtId="167" fontId="1" fillId="3" borderId="13" xfId="1" applyNumberFormat="1" applyFill="1" applyBorder="1" applyAlignment="1">
      <alignment horizontal="center"/>
    </xf>
    <xf numFmtId="169" fontId="1" fillId="3" borderId="27" xfId="1" applyFill="1" applyBorder="1" applyAlignment="1">
      <alignment horizontal="center"/>
    </xf>
    <xf numFmtId="169" fontId="1" fillId="3" borderId="27" xfId="1" applyFill="1" applyBorder="1"/>
    <xf numFmtId="167" fontId="1" fillId="3" borderId="12" xfId="1" applyNumberFormat="1" applyFill="1" applyBorder="1" applyAlignment="1">
      <alignment horizontal="center"/>
    </xf>
    <xf numFmtId="169" fontId="1" fillId="3" borderId="18" xfId="1" applyFill="1" applyBorder="1" applyAlignment="1">
      <alignment horizontal="center"/>
    </xf>
    <xf numFmtId="169" fontId="1" fillId="3" borderId="18" xfId="1" applyFill="1" applyBorder="1"/>
    <xf numFmtId="167" fontId="1" fillId="3" borderId="5" xfId="1" applyNumberFormat="1" applyFill="1" applyBorder="1" applyAlignment="1">
      <alignment horizontal="center"/>
    </xf>
    <xf numFmtId="169" fontId="1" fillId="0" borderId="1" xfId="1" applyFill="1" applyBorder="1" applyAlignment="1">
      <alignment horizontal="center"/>
    </xf>
  </cellXfs>
  <cellStyles count="7">
    <cellStyle name="Excel Built-in Normal" xfId="1"/>
    <cellStyle name="Heading" xfId="2"/>
    <cellStyle name="Heading1" xfId="3"/>
    <cellStyle name="Komma" xfId="6" builtin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437040</xdr:colOff>
      <xdr:row>304</xdr:row>
      <xdr:rowOff>77040</xdr:rowOff>
    </xdr:from>
    <xdr:ext cx="2920680" cy="1449719"/>
    <xdr:pic>
      <xdr:nvPicPr>
        <xdr:cNvPr id="2" name="Billede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54260" y="26419380"/>
          <a:ext cx="2920680" cy="14497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4"/>
  <sheetViews>
    <sheetView tabSelected="1" workbookViewId="0">
      <selection sqref="A1:E1"/>
    </sheetView>
  </sheetViews>
  <sheetFormatPr defaultRowHeight="14.4" x14ac:dyDescent="0.3"/>
  <cols>
    <col min="1" max="1" width="8.09765625" style="3" customWidth="1"/>
    <col min="2" max="2" width="14.8984375" style="23" customWidth="1"/>
    <col min="3" max="3" width="36.69921875" style="20" customWidth="1"/>
    <col min="4" max="4" width="14.69921875" style="20" bestFit="1" customWidth="1"/>
    <col min="5" max="5" width="14.796875" style="22" customWidth="1"/>
    <col min="6" max="1025" width="8.09765625" style="3" customWidth="1"/>
  </cols>
  <sheetData>
    <row r="1" spans="1:12" x14ac:dyDescent="0.3">
      <c r="A1" s="182" t="s">
        <v>0</v>
      </c>
      <c r="B1" s="182"/>
      <c r="C1" s="182"/>
      <c r="D1" s="182"/>
      <c r="E1" s="182"/>
      <c r="F1" s="2"/>
      <c r="G1" s="2"/>
      <c r="H1" s="2"/>
      <c r="I1" s="2"/>
      <c r="J1" s="2"/>
    </row>
    <row r="2" spans="1:12" ht="15" thickBot="1" x14ac:dyDescent="0.35">
      <c r="A2" s="1" t="s">
        <v>1</v>
      </c>
      <c r="B2" s="4" t="s">
        <v>2</v>
      </c>
      <c r="C2" s="1" t="s">
        <v>3</v>
      </c>
      <c r="D2" s="1" t="s">
        <v>355</v>
      </c>
      <c r="E2" s="5" t="s">
        <v>4</v>
      </c>
      <c r="F2" s="2"/>
      <c r="G2" s="50" t="s">
        <v>354</v>
      </c>
      <c r="H2" s="2"/>
      <c r="I2" s="2"/>
      <c r="J2" s="2"/>
    </row>
    <row r="3" spans="1:12" x14ac:dyDescent="0.3">
      <c r="A3" s="1">
        <v>1</v>
      </c>
      <c r="B3" s="6">
        <v>40685</v>
      </c>
      <c r="C3" s="7" t="s">
        <v>5</v>
      </c>
      <c r="D3" s="7" t="s">
        <v>356</v>
      </c>
      <c r="E3" s="8">
        <v>0.172835648148148</v>
      </c>
      <c r="F3" s="2"/>
      <c r="G3" s="9">
        <f>AVERAGE(E3:E4)</f>
        <v>0.17153356481481452</v>
      </c>
      <c r="H3" s="2"/>
      <c r="I3" s="2"/>
      <c r="J3" s="2"/>
    </row>
    <row r="4" spans="1:12" ht="15" thickBot="1" x14ac:dyDescent="0.35">
      <c r="A4" s="41">
        <v>2</v>
      </c>
      <c r="B4" s="42" t="s">
        <v>6</v>
      </c>
      <c r="C4" s="43" t="s">
        <v>7</v>
      </c>
      <c r="D4" s="43" t="s">
        <v>357</v>
      </c>
      <c r="E4" s="44">
        <v>0.17023148148148101</v>
      </c>
      <c r="F4" s="2"/>
      <c r="G4" s="2"/>
      <c r="H4" s="2"/>
      <c r="I4" s="2"/>
      <c r="J4" s="2"/>
    </row>
    <row r="5" spans="1:12" x14ac:dyDescent="0.3">
      <c r="A5" s="25">
        <v>3</v>
      </c>
      <c r="B5" s="6" t="s">
        <v>8</v>
      </c>
      <c r="C5" s="7" t="s">
        <v>9</v>
      </c>
      <c r="D5" s="7" t="s">
        <v>356</v>
      </c>
      <c r="E5" s="8">
        <v>0.172511574074074</v>
      </c>
      <c r="F5" s="2"/>
      <c r="G5" s="12">
        <f>AVERAGE(E5:E7)</f>
        <v>0.17802083333333299</v>
      </c>
      <c r="H5" s="2"/>
      <c r="I5" s="2"/>
      <c r="J5" s="2"/>
    </row>
    <row r="6" spans="1:12" x14ac:dyDescent="0.3">
      <c r="A6" s="1">
        <v>4</v>
      </c>
      <c r="B6" s="10" t="s">
        <v>10</v>
      </c>
      <c r="C6" s="11" t="s">
        <v>11</v>
      </c>
      <c r="D6" s="11" t="s">
        <v>358</v>
      </c>
      <c r="E6" s="5">
        <v>0.16366898148148101</v>
      </c>
      <c r="F6" s="2" t="s">
        <v>209</v>
      </c>
      <c r="G6" s="12"/>
      <c r="H6" s="2"/>
      <c r="I6" s="2"/>
      <c r="J6" s="2"/>
    </row>
    <row r="7" spans="1:12" ht="15" thickBot="1" x14ac:dyDescent="0.35">
      <c r="A7" s="41">
        <v>5</v>
      </c>
      <c r="B7" s="42" t="s">
        <v>13</v>
      </c>
      <c r="C7" s="43" t="s">
        <v>475</v>
      </c>
      <c r="D7" s="43" t="s">
        <v>359</v>
      </c>
      <c r="E7" s="44">
        <v>0.19788194444444401</v>
      </c>
      <c r="F7" s="2"/>
      <c r="G7" s="12"/>
      <c r="H7" s="2"/>
      <c r="I7" s="2"/>
      <c r="J7" s="2">
        <v>2011</v>
      </c>
      <c r="K7" s="3">
        <v>2</v>
      </c>
    </row>
    <row r="8" spans="1:12" x14ac:dyDescent="0.3">
      <c r="A8" s="25">
        <v>6</v>
      </c>
      <c r="B8" s="6" t="s">
        <v>14</v>
      </c>
      <c r="C8" s="7" t="s">
        <v>474</v>
      </c>
      <c r="D8" s="7" t="s">
        <v>359</v>
      </c>
      <c r="E8" s="8">
        <v>0.206261574074074</v>
      </c>
      <c r="F8" s="2"/>
      <c r="G8" s="12">
        <f>AVERAGE(E8:E34)</f>
        <v>0.20236239711934156</v>
      </c>
      <c r="H8" s="2"/>
      <c r="I8" s="2"/>
      <c r="J8" s="2">
        <v>2012</v>
      </c>
      <c r="K8" s="3">
        <v>3</v>
      </c>
    </row>
    <row r="9" spans="1:12" x14ac:dyDescent="0.3">
      <c r="A9" s="1">
        <v>7</v>
      </c>
      <c r="B9" s="10" t="s">
        <v>15</v>
      </c>
      <c r="C9" s="11" t="s">
        <v>16</v>
      </c>
      <c r="D9" s="11" t="s">
        <v>359</v>
      </c>
      <c r="E9" s="5">
        <v>0.191909722222222</v>
      </c>
      <c r="F9" s="2"/>
      <c r="G9" s="12"/>
      <c r="H9" s="2"/>
      <c r="I9" s="2"/>
      <c r="J9" s="2">
        <v>2013</v>
      </c>
      <c r="K9" s="3">
        <v>27</v>
      </c>
    </row>
    <row r="10" spans="1:12" x14ac:dyDescent="0.3">
      <c r="A10" s="1">
        <v>8</v>
      </c>
      <c r="B10" s="10" t="s">
        <v>17</v>
      </c>
      <c r="C10" s="11" t="s">
        <v>18</v>
      </c>
      <c r="D10" s="11" t="s">
        <v>359</v>
      </c>
      <c r="E10" s="5">
        <v>0.204895833333333</v>
      </c>
      <c r="F10" s="2"/>
      <c r="G10" s="12"/>
      <c r="H10" s="2"/>
      <c r="I10" s="2"/>
      <c r="J10" s="2">
        <v>2014</v>
      </c>
      <c r="K10" s="3">
        <v>14</v>
      </c>
    </row>
    <row r="11" spans="1:12" x14ac:dyDescent="0.3">
      <c r="A11" s="1">
        <v>9</v>
      </c>
      <c r="B11" s="10" t="s">
        <v>19</v>
      </c>
      <c r="C11" s="11" t="s">
        <v>20</v>
      </c>
      <c r="D11" s="11" t="s">
        <v>359</v>
      </c>
      <c r="E11" s="5">
        <v>0.20674768518518499</v>
      </c>
      <c r="F11" s="2"/>
      <c r="G11" s="12"/>
      <c r="H11" s="2"/>
      <c r="I11" s="2"/>
      <c r="J11" s="2">
        <v>2015</v>
      </c>
      <c r="K11" s="3">
        <v>18</v>
      </c>
    </row>
    <row r="12" spans="1:12" x14ac:dyDescent="0.3">
      <c r="A12" s="1">
        <v>10</v>
      </c>
      <c r="B12" s="10" t="s">
        <v>21</v>
      </c>
      <c r="C12" s="11" t="s">
        <v>22</v>
      </c>
      <c r="D12" s="11" t="s">
        <v>359</v>
      </c>
      <c r="E12" s="5">
        <v>0.202974537037037</v>
      </c>
      <c r="F12" s="2"/>
      <c r="G12" s="12"/>
      <c r="H12" s="2"/>
      <c r="I12" s="2"/>
      <c r="J12" s="2">
        <v>2016</v>
      </c>
      <c r="K12" s="3">
        <v>23</v>
      </c>
    </row>
    <row r="13" spans="1:12" x14ac:dyDescent="0.3">
      <c r="A13" s="1">
        <v>11</v>
      </c>
      <c r="B13" s="10" t="s">
        <v>23</v>
      </c>
      <c r="C13" s="11" t="s">
        <v>24</v>
      </c>
      <c r="D13" s="11" t="s">
        <v>359</v>
      </c>
      <c r="E13" s="5">
        <v>0.20384259259259299</v>
      </c>
      <c r="F13" s="2"/>
      <c r="G13" s="12"/>
      <c r="H13" s="2"/>
      <c r="I13" s="2"/>
      <c r="J13" s="2">
        <v>2017</v>
      </c>
      <c r="K13" s="18">
        <v>26</v>
      </c>
      <c r="L13" s="18">
        <v>100</v>
      </c>
    </row>
    <row r="14" spans="1:12" x14ac:dyDescent="0.3">
      <c r="A14" s="1">
        <v>12</v>
      </c>
      <c r="B14" s="10" t="s">
        <v>25</v>
      </c>
      <c r="C14" s="11" t="s">
        <v>26</v>
      </c>
      <c r="D14" s="11" t="s">
        <v>359</v>
      </c>
      <c r="E14" s="5">
        <v>0.20628472222222199</v>
      </c>
      <c r="F14" s="2"/>
      <c r="G14" s="12"/>
      <c r="H14" s="2"/>
      <c r="I14" s="2"/>
      <c r="J14" s="2">
        <v>2018</v>
      </c>
      <c r="K14" s="3">
        <v>9</v>
      </c>
    </row>
    <row r="15" spans="1:12" x14ac:dyDescent="0.3">
      <c r="A15" s="1">
        <v>13</v>
      </c>
      <c r="B15" s="10" t="s">
        <v>27</v>
      </c>
      <c r="C15" s="11" t="s">
        <v>28</v>
      </c>
      <c r="D15" s="11" t="s">
        <v>359</v>
      </c>
      <c r="E15" s="5">
        <v>0.215324074074074</v>
      </c>
      <c r="F15" s="2"/>
      <c r="G15" s="12"/>
      <c r="H15" s="2"/>
      <c r="I15" s="2"/>
      <c r="J15" s="2">
        <v>2019</v>
      </c>
      <c r="K15" s="3">
        <v>18</v>
      </c>
    </row>
    <row r="16" spans="1:12" x14ac:dyDescent="0.3">
      <c r="A16" s="1">
        <v>14</v>
      </c>
      <c r="B16" s="10" t="s">
        <v>29</v>
      </c>
      <c r="C16" s="11" t="s">
        <v>30</v>
      </c>
      <c r="D16" s="11" t="s">
        <v>359</v>
      </c>
      <c r="E16" s="5">
        <v>0.20755787037036999</v>
      </c>
      <c r="F16" s="2"/>
      <c r="G16" s="12"/>
      <c r="H16" s="2"/>
      <c r="I16" s="2"/>
      <c r="J16" s="2">
        <v>2020</v>
      </c>
      <c r="K16" s="18">
        <v>20</v>
      </c>
    </row>
    <row r="17" spans="1:12" x14ac:dyDescent="0.3">
      <c r="A17" s="1">
        <v>15</v>
      </c>
      <c r="B17" s="10" t="s">
        <v>31</v>
      </c>
      <c r="C17" s="11" t="s">
        <v>32</v>
      </c>
      <c r="D17" s="11" t="s">
        <v>359</v>
      </c>
      <c r="E17" s="5">
        <v>0.212476851851852</v>
      </c>
      <c r="F17" s="2"/>
      <c r="G17" s="12"/>
      <c r="H17" s="2"/>
      <c r="I17" s="2"/>
      <c r="J17" s="2">
        <v>2021</v>
      </c>
      <c r="K17" s="18">
        <v>16</v>
      </c>
    </row>
    <row r="18" spans="1:12" x14ac:dyDescent="0.3">
      <c r="A18" s="1">
        <v>16</v>
      </c>
      <c r="B18" s="10" t="s">
        <v>33</v>
      </c>
      <c r="C18" s="11" t="s">
        <v>34</v>
      </c>
      <c r="D18" s="11" t="s">
        <v>359</v>
      </c>
      <c r="E18" s="5">
        <v>0.195486111111111</v>
      </c>
      <c r="F18" s="2"/>
      <c r="G18" s="12"/>
      <c r="H18" s="2"/>
      <c r="I18" s="2"/>
      <c r="J18" s="166">
        <v>2022</v>
      </c>
      <c r="K18" s="167">
        <v>31</v>
      </c>
      <c r="L18" s="3">
        <v>200</v>
      </c>
    </row>
    <row r="19" spans="1:12" x14ac:dyDescent="0.3">
      <c r="A19" s="1">
        <v>17</v>
      </c>
      <c r="B19" s="10" t="s">
        <v>35</v>
      </c>
      <c r="C19" s="11" t="s">
        <v>36</v>
      </c>
      <c r="D19" s="11" t="s">
        <v>359</v>
      </c>
      <c r="E19" s="5">
        <v>0.21393518518518501</v>
      </c>
      <c r="F19" s="2"/>
      <c r="G19" s="12"/>
      <c r="H19" s="2"/>
      <c r="I19" s="2"/>
      <c r="J19" s="2">
        <v>2023</v>
      </c>
      <c r="K19" s="18">
        <v>20</v>
      </c>
    </row>
    <row r="20" spans="1:12" x14ac:dyDescent="0.3">
      <c r="A20" s="1">
        <v>18</v>
      </c>
      <c r="B20" s="10" t="s">
        <v>37</v>
      </c>
      <c r="C20" s="11" t="s">
        <v>38</v>
      </c>
      <c r="D20" s="11" t="s">
        <v>360</v>
      </c>
      <c r="E20" s="5">
        <v>0.22303240740740701</v>
      </c>
      <c r="F20" s="2"/>
      <c r="G20" s="12"/>
      <c r="H20" s="2"/>
      <c r="I20" s="2"/>
      <c r="J20" s="2">
        <v>2024</v>
      </c>
    </row>
    <row r="21" spans="1:12" x14ac:dyDescent="0.3">
      <c r="A21" s="1">
        <v>19</v>
      </c>
      <c r="B21" s="10" t="s">
        <v>39</v>
      </c>
      <c r="C21" s="11" t="s">
        <v>40</v>
      </c>
      <c r="D21" s="11" t="s">
        <v>359</v>
      </c>
      <c r="E21" s="5">
        <v>0.208090277777778</v>
      </c>
      <c r="F21" s="2"/>
      <c r="G21" s="12"/>
      <c r="H21" s="2"/>
      <c r="I21" s="2"/>
      <c r="J21" s="2">
        <v>2025</v>
      </c>
    </row>
    <row r="22" spans="1:12" x14ac:dyDescent="0.3">
      <c r="A22" s="1">
        <v>20</v>
      </c>
      <c r="B22" s="10" t="s">
        <v>41</v>
      </c>
      <c r="C22" s="11" t="s">
        <v>42</v>
      </c>
      <c r="D22" s="11" t="s">
        <v>359</v>
      </c>
      <c r="E22" s="5">
        <v>0.22041666666666701</v>
      </c>
      <c r="F22" s="2"/>
      <c r="G22" s="12"/>
      <c r="H22" s="2"/>
      <c r="I22" s="2"/>
      <c r="J22" s="2">
        <v>2026</v>
      </c>
    </row>
    <row r="23" spans="1:12" x14ac:dyDescent="0.3">
      <c r="A23" s="1">
        <v>21</v>
      </c>
      <c r="B23" s="10" t="s">
        <v>43</v>
      </c>
      <c r="C23" s="11" t="s">
        <v>44</v>
      </c>
      <c r="D23" s="11" t="s">
        <v>359</v>
      </c>
      <c r="E23" s="5">
        <v>0.18258101851851899</v>
      </c>
      <c r="F23" s="2"/>
      <c r="G23" s="12"/>
      <c r="H23" s="2"/>
      <c r="I23" s="2"/>
      <c r="J23" s="2">
        <v>2027</v>
      </c>
    </row>
    <row r="24" spans="1:12" ht="15" thickBot="1" x14ac:dyDescent="0.35">
      <c r="A24" s="1">
        <v>22</v>
      </c>
      <c r="B24" s="10" t="s">
        <v>45</v>
      </c>
      <c r="C24" s="11" t="s">
        <v>46</v>
      </c>
      <c r="D24" s="11" t="s">
        <v>359</v>
      </c>
      <c r="E24" s="5">
        <v>0.20590277777777799</v>
      </c>
      <c r="F24" s="2"/>
      <c r="G24" s="12"/>
      <c r="H24" s="2"/>
      <c r="I24" s="2"/>
      <c r="J24" s="2"/>
      <c r="K24" s="45">
        <f>SUM(K7:K23)</f>
        <v>227</v>
      </c>
      <c r="L24" s="3">
        <f>SUM(K24-300)</f>
        <v>-73</v>
      </c>
    </row>
    <row r="25" spans="1:12" ht="15" thickTop="1" x14ac:dyDescent="0.3">
      <c r="A25" s="1">
        <v>23</v>
      </c>
      <c r="B25" s="10" t="s">
        <v>47</v>
      </c>
      <c r="C25" s="11" t="s">
        <v>48</v>
      </c>
      <c r="D25" s="11" t="s">
        <v>359</v>
      </c>
      <c r="E25" s="5">
        <v>0.21456018518518499</v>
      </c>
      <c r="F25" s="2"/>
      <c r="G25" s="12"/>
      <c r="H25" s="2"/>
      <c r="I25" s="2"/>
      <c r="J25" s="2"/>
    </row>
    <row r="26" spans="1:12" x14ac:dyDescent="0.3">
      <c r="A26" s="1">
        <v>24</v>
      </c>
      <c r="B26" s="10" t="s">
        <v>47</v>
      </c>
      <c r="C26" s="11" t="s">
        <v>49</v>
      </c>
      <c r="D26" s="11" t="s">
        <v>359</v>
      </c>
      <c r="E26" s="5">
        <v>0.23194444444444401</v>
      </c>
      <c r="F26" s="2"/>
      <c r="G26" s="12"/>
      <c r="H26" s="2"/>
      <c r="I26" s="2"/>
      <c r="J26" s="2"/>
    </row>
    <row r="27" spans="1:12" x14ac:dyDescent="0.3">
      <c r="A27" s="168">
        <v>25</v>
      </c>
      <c r="B27" s="169" t="s">
        <v>50</v>
      </c>
      <c r="C27" s="170" t="s">
        <v>51</v>
      </c>
      <c r="D27" s="170" t="s">
        <v>358</v>
      </c>
      <c r="E27" s="171">
        <v>0.152824074074074</v>
      </c>
      <c r="F27" s="166" t="s">
        <v>52</v>
      </c>
      <c r="G27" s="12"/>
      <c r="H27" s="2"/>
      <c r="I27" s="2"/>
      <c r="J27" s="2"/>
    </row>
    <row r="28" spans="1:12" x14ac:dyDescent="0.3">
      <c r="A28" s="1">
        <v>26</v>
      </c>
      <c r="B28" s="10" t="s">
        <v>53</v>
      </c>
      <c r="C28" s="11" t="s">
        <v>54</v>
      </c>
      <c r="D28" s="11" t="s">
        <v>359</v>
      </c>
      <c r="E28" s="5">
        <v>0.161793981481482</v>
      </c>
      <c r="F28" s="2" t="s">
        <v>12</v>
      </c>
      <c r="G28" s="12"/>
      <c r="H28" s="2"/>
      <c r="I28" s="2"/>
      <c r="J28" s="2"/>
    </row>
    <row r="29" spans="1:12" x14ac:dyDescent="0.3">
      <c r="A29" s="1">
        <v>27</v>
      </c>
      <c r="B29" s="10" t="s">
        <v>56</v>
      </c>
      <c r="C29" s="11" t="s">
        <v>57</v>
      </c>
      <c r="D29" s="11" t="s">
        <v>359</v>
      </c>
      <c r="E29" s="5">
        <v>0.20342592592592601</v>
      </c>
      <c r="F29" s="2"/>
      <c r="G29" s="12"/>
      <c r="H29" s="2"/>
      <c r="I29" s="2"/>
      <c r="J29" s="2"/>
    </row>
    <row r="30" spans="1:12" x14ac:dyDescent="0.3">
      <c r="A30" s="1">
        <v>28</v>
      </c>
      <c r="B30" s="10" t="s">
        <v>58</v>
      </c>
      <c r="C30" s="11" t="s">
        <v>59</v>
      </c>
      <c r="D30" s="11" t="s">
        <v>359</v>
      </c>
      <c r="E30" s="5">
        <v>0.20618055555555601</v>
      </c>
      <c r="F30" s="2"/>
      <c r="G30" s="12"/>
      <c r="H30" s="2"/>
      <c r="I30" s="2"/>
      <c r="J30" s="2"/>
    </row>
    <row r="31" spans="1:12" x14ac:dyDescent="0.3">
      <c r="A31" s="1">
        <v>29</v>
      </c>
      <c r="B31" s="10" t="s">
        <v>60</v>
      </c>
      <c r="C31" s="11" t="s">
        <v>61</v>
      </c>
      <c r="D31" s="11" t="s">
        <v>359</v>
      </c>
      <c r="E31" s="5">
        <v>0.19277777777777799</v>
      </c>
      <c r="F31" s="2"/>
      <c r="G31" s="12"/>
      <c r="H31" s="2"/>
      <c r="I31" s="2"/>
      <c r="J31" s="2"/>
    </row>
    <row r="32" spans="1:12" x14ac:dyDescent="0.3">
      <c r="A32" s="1">
        <v>30</v>
      </c>
      <c r="B32" s="10" t="s">
        <v>62</v>
      </c>
      <c r="C32" s="11" t="s">
        <v>63</v>
      </c>
      <c r="D32" s="11" t="s">
        <v>359</v>
      </c>
      <c r="E32" s="5">
        <v>0.205127314814815</v>
      </c>
      <c r="F32" s="2"/>
      <c r="G32" s="12"/>
      <c r="H32" s="2"/>
      <c r="I32" s="2"/>
      <c r="J32" s="2"/>
    </row>
    <row r="33" spans="1:10" x14ac:dyDescent="0.3">
      <c r="A33" s="1">
        <v>31</v>
      </c>
      <c r="B33" s="10" t="s">
        <v>64</v>
      </c>
      <c r="C33" s="11" t="s">
        <v>65</v>
      </c>
      <c r="D33" s="11" t="s">
        <v>359</v>
      </c>
      <c r="E33" s="5">
        <v>0.19379629629629599</v>
      </c>
      <c r="F33" s="2"/>
      <c r="G33" s="12"/>
      <c r="H33" s="2"/>
      <c r="I33" s="2"/>
      <c r="J33" s="2"/>
    </row>
    <row r="34" spans="1:10" ht="15" thickBot="1" x14ac:dyDescent="0.35">
      <c r="A34" s="41">
        <v>32</v>
      </c>
      <c r="B34" s="42" t="s">
        <v>66</v>
      </c>
      <c r="C34" s="43" t="s">
        <v>67</v>
      </c>
      <c r="D34" s="43" t="s">
        <v>361</v>
      </c>
      <c r="E34" s="44">
        <v>0.19363425925925901</v>
      </c>
      <c r="F34" s="2"/>
      <c r="G34" s="12"/>
      <c r="H34" s="2"/>
      <c r="I34" s="2"/>
      <c r="J34" s="2"/>
    </row>
    <row r="35" spans="1:10" x14ac:dyDescent="0.3">
      <c r="A35" s="25">
        <v>33</v>
      </c>
      <c r="B35" s="6" t="s">
        <v>68</v>
      </c>
      <c r="C35" s="7" t="s">
        <v>69</v>
      </c>
      <c r="D35" s="7" t="s">
        <v>359</v>
      </c>
      <c r="E35" s="8">
        <v>0.17796296296296299</v>
      </c>
      <c r="F35" s="2"/>
      <c r="G35" s="12">
        <f>AVERAGE(E35:E48)</f>
        <v>0.18106894841269847</v>
      </c>
      <c r="H35" s="2"/>
      <c r="I35" s="2"/>
      <c r="J35" s="2"/>
    </row>
    <row r="36" spans="1:10" x14ac:dyDescent="0.3">
      <c r="A36" s="1">
        <v>34</v>
      </c>
      <c r="B36" s="10" t="s">
        <v>70</v>
      </c>
      <c r="C36" s="11" t="s">
        <v>71</v>
      </c>
      <c r="D36" s="11" t="s">
        <v>359</v>
      </c>
      <c r="E36" s="5">
        <v>0.18574074074074101</v>
      </c>
      <c r="F36" s="2"/>
      <c r="G36" s="12"/>
      <c r="H36" s="2"/>
      <c r="I36" s="2"/>
      <c r="J36" s="2"/>
    </row>
    <row r="37" spans="1:10" x14ac:dyDescent="0.3">
      <c r="A37" s="1">
        <v>35</v>
      </c>
      <c r="B37" s="10" t="s">
        <v>72</v>
      </c>
      <c r="C37" s="11" t="s">
        <v>73</v>
      </c>
      <c r="D37" s="11" t="s">
        <v>359</v>
      </c>
      <c r="E37" s="5">
        <v>0.170162037037037</v>
      </c>
      <c r="F37" s="2"/>
      <c r="G37" s="12"/>
      <c r="H37" s="2"/>
      <c r="I37" s="2"/>
      <c r="J37" s="2"/>
    </row>
    <row r="38" spans="1:10" x14ac:dyDescent="0.3">
      <c r="A38" s="1">
        <v>36</v>
      </c>
      <c r="B38" s="10" t="s">
        <v>74</v>
      </c>
      <c r="C38" s="11" t="s">
        <v>75</v>
      </c>
      <c r="D38" s="11" t="s">
        <v>359</v>
      </c>
      <c r="E38" s="5">
        <v>0.180590277777778</v>
      </c>
      <c r="F38" s="2"/>
      <c r="G38" s="12"/>
      <c r="H38" s="2"/>
      <c r="I38" s="2"/>
      <c r="J38" s="2"/>
    </row>
    <row r="39" spans="1:10" x14ac:dyDescent="0.3">
      <c r="A39" s="1">
        <v>37</v>
      </c>
      <c r="B39" s="10" t="s">
        <v>76</v>
      </c>
      <c r="C39" s="11" t="s">
        <v>77</v>
      </c>
      <c r="D39" s="11" t="s">
        <v>359</v>
      </c>
      <c r="E39" s="5">
        <v>0.17587962962963</v>
      </c>
      <c r="F39" s="2"/>
      <c r="G39" s="12"/>
      <c r="H39" s="2"/>
      <c r="I39" s="2"/>
      <c r="J39" s="2"/>
    </row>
    <row r="40" spans="1:10" x14ac:dyDescent="0.3">
      <c r="A40" s="1">
        <v>38</v>
      </c>
      <c r="B40" s="10" t="s">
        <v>78</v>
      </c>
      <c r="C40" s="11" t="s">
        <v>79</v>
      </c>
      <c r="D40" s="11" t="s">
        <v>359</v>
      </c>
      <c r="E40" s="5">
        <v>0.18586805555555599</v>
      </c>
      <c r="F40" s="2"/>
      <c r="G40" s="12"/>
      <c r="H40" s="2"/>
      <c r="I40" s="2"/>
      <c r="J40" s="2"/>
    </row>
    <row r="41" spans="1:10" x14ac:dyDescent="0.3">
      <c r="A41" s="1">
        <v>39</v>
      </c>
      <c r="B41" s="10" t="s">
        <v>80</v>
      </c>
      <c r="C41" s="11" t="s">
        <v>81</v>
      </c>
      <c r="D41" s="11" t="s">
        <v>359</v>
      </c>
      <c r="E41" s="5">
        <v>0.17648148148148099</v>
      </c>
      <c r="F41" s="2"/>
      <c r="G41" s="12"/>
      <c r="H41" s="2"/>
      <c r="I41" s="2"/>
      <c r="J41" s="2"/>
    </row>
    <row r="42" spans="1:10" x14ac:dyDescent="0.3">
      <c r="A42" s="1">
        <v>40</v>
      </c>
      <c r="B42" s="10" t="s">
        <v>82</v>
      </c>
      <c r="C42" s="11" t="s">
        <v>83</v>
      </c>
      <c r="D42" s="11" t="s">
        <v>362</v>
      </c>
      <c r="E42" s="5">
        <v>0.16817129629629601</v>
      </c>
      <c r="F42" s="2"/>
      <c r="G42" s="12"/>
      <c r="H42" s="2"/>
      <c r="I42" s="2"/>
      <c r="J42" s="2"/>
    </row>
    <row r="43" spans="1:10" x14ac:dyDescent="0.3">
      <c r="A43" s="1">
        <v>41</v>
      </c>
      <c r="B43" s="10" t="s">
        <v>84</v>
      </c>
      <c r="C43" s="11" t="s">
        <v>85</v>
      </c>
      <c r="D43" s="11" t="s">
        <v>359</v>
      </c>
      <c r="E43" s="5">
        <v>0.176550925925926</v>
      </c>
      <c r="F43" s="2"/>
      <c r="G43" s="12"/>
      <c r="H43" s="2"/>
      <c r="I43" s="2"/>
      <c r="J43" s="2"/>
    </row>
    <row r="44" spans="1:10" x14ac:dyDescent="0.3">
      <c r="A44" s="1">
        <v>42</v>
      </c>
      <c r="B44" s="10" t="s">
        <v>86</v>
      </c>
      <c r="C44" s="11" t="s">
        <v>87</v>
      </c>
      <c r="D44" s="11" t="s">
        <v>360</v>
      </c>
      <c r="E44" s="5">
        <v>0.203217592592593</v>
      </c>
      <c r="F44" s="2"/>
      <c r="G44" s="12"/>
      <c r="H44" s="2"/>
      <c r="I44" s="2"/>
      <c r="J44" s="2"/>
    </row>
    <row r="45" spans="1:10" x14ac:dyDescent="0.3">
      <c r="A45" s="1">
        <v>43</v>
      </c>
      <c r="B45" s="10" t="s">
        <v>88</v>
      </c>
      <c r="C45" s="11" t="s">
        <v>89</v>
      </c>
      <c r="D45" s="11" t="s">
        <v>363</v>
      </c>
      <c r="E45" s="5">
        <v>0.15864583333333299</v>
      </c>
      <c r="F45" s="2" t="s">
        <v>90</v>
      </c>
      <c r="G45" s="12"/>
      <c r="H45" s="2"/>
      <c r="I45" s="2"/>
      <c r="J45" s="2"/>
    </row>
    <row r="46" spans="1:10" x14ac:dyDescent="0.3">
      <c r="A46" s="1">
        <v>44</v>
      </c>
      <c r="B46" s="10" t="s">
        <v>91</v>
      </c>
      <c r="C46" s="11" t="s">
        <v>92</v>
      </c>
      <c r="D46" s="11" t="s">
        <v>358</v>
      </c>
      <c r="E46" s="5">
        <v>0.20984953703703699</v>
      </c>
      <c r="F46" s="2"/>
      <c r="G46" s="12"/>
      <c r="H46" s="2"/>
      <c r="I46" s="2"/>
      <c r="J46" s="2"/>
    </row>
    <row r="47" spans="1:10" x14ac:dyDescent="0.3">
      <c r="A47" s="1">
        <v>45</v>
      </c>
      <c r="B47" s="10" t="s">
        <v>93</v>
      </c>
      <c r="C47" s="11" t="s">
        <v>94</v>
      </c>
      <c r="D47" s="11" t="s">
        <v>364</v>
      </c>
      <c r="E47" s="5">
        <v>0.17979166666666699</v>
      </c>
      <c r="F47" s="2"/>
      <c r="G47" s="12"/>
      <c r="H47" s="2"/>
      <c r="I47" s="2"/>
      <c r="J47" s="2"/>
    </row>
    <row r="48" spans="1:10" ht="15" thickBot="1" x14ac:dyDescent="0.35">
      <c r="A48" s="41">
        <v>46</v>
      </c>
      <c r="B48" s="42" t="s">
        <v>95</v>
      </c>
      <c r="C48" s="43" t="s">
        <v>96</v>
      </c>
      <c r="D48" s="43" t="s">
        <v>359</v>
      </c>
      <c r="E48" s="44">
        <v>0.186053240740741</v>
      </c>
      <c r="F48" s="2"/>
      <c r="G48" s="12"/>
      <c r="H48" s="2"/>
      <c r="I48" s="2"/>
      <c r="J48" s="2"/>
    </row>
    <row r="49" spans="1:10" x14ac:dyDescent="0.3">
      <c r="A49" s="25">
        <v>47</v>
      </c>
      <c r="B49" s="6" t="s">
        <v>97</v>
      </c>
      <c r="C49" s="7" t="s">
        <v>98</v>
      </c>
      <c r="D49" s="7" t="s">
        <v>359</v>
      </c>
      <c r="E49" s="8">
        <v>0.18452546296296299</v>
      </c>
      <c r="F49" s="2"/>
      <c r="G49" s="12">
        <f>AVERAGE(E49:E66)</f>
        <v>0.18569984567901235</v>
      </c>
      <c r="H49" s="2"/>
      <c r="I49" s="2"/>
      <c r="J49" s="2"/>
    </row>
    <row r="50" spans="1:10" x14ac:dyDescent="0.3">
      <c r="A50" s="1">
        <v>48</v>
      </c>
      <c r="B50" s="10" t="s">
        <v>99</v>
      </c>
      <c r="C50" s="11" t="s">
        <v>100</v>
      </c>
      <c r="D50" s="11" t="s">
        <v>365</v>
      </c>
      <c r="E50" s="5">
        <v>0.182210648148148</v>
      </c>
      <c r="F50" s="2"/>
      <c r="G50" s="12"/>
      <c r="H50" s="2"/>
      <c r="I50" s="2"/>
      <c r="J50" s="2"/>
    </row>
    <row r="51" spans="1:10" x14ac:dyDescent="0.3">
      <c r="A51" s="1">
        <v>49</v>
      </c>
      <c r="B51" s="10" t="s">
        <v>101</v>
      </c>
      <c r="C51" s="11" t="s">
        <v>102</v>
      </c>
      <c r="D51" s="11" t="s">
        <v>359</v>
      </c>
      <c r="E51" s="5">
        <v>0.17915509259259299</v>
      </c>
      <c r="F51" s="2"/>
      <c r="G51" s="12"/>
      <c r="H51" s="2"/>
      <c r="I51" s="2"/>
      <c r="J51" s="2"/>
    </row>
    <row r="52" spans="1:10" x14ac:dyDescent="0.3">
      <c r="A52" s="1">
        <v>50</v>
      </c>
      <c r="B52" s="10" t="s">
        <v>103</v>
      </c>
      <c r="C52" s="11" t="s">
        <v>104</v>
      </c>
      <c r="D52" s="11" t="s">
        <v>364</v>
      </c>
      <c r="E52" s="5">
        <v>0.19918981481481501</v>
      </c>
      <c r="F52" s="2"/>
      <c r="G52" s="12"/>
      <c r="H52" s="2"/>
      <c r="I52" s="2"/>
      <c r="J52" s="2"/>
    </row>
    <row r="53" spans="1:10" x14ac:dyDescent="0.3">
      <c r="A53" s="1">
        <v>51</v>
      </c>
      <c r="B53" s="10" t="s">
        <v>105</v>
      </c>
      <c r="C53" s="11" t="s">
        <v>106</v>
      </c>
      <c r="D53" s="11" t="s">
        <v>359</v>
      </c>
      <c r="E53" s="5">
        <v>0.181574074074074</v>
      </c>
      <c r="F53" s="2"/>
      <c r="G53" s="12"/>
      <c r="H53" s="2"/>
      <c r="I53" s="2"/>
      <c r="J53" s="2"/>
    </row>
    <row r="54" spans="1:10" x14ac:dyDescent="0.3">
      <c r="A54" s="1">
        <v>52</v>
      </c>
      <c r="B54" s="10" t="s">
        <v>107</v>
      </c>
      <c r="C54" s="11" t="s">
        <v>108</v>
      </c>
      <c r="D54" s="11" t="s">
        <v>359</v>
      </c>
      <c r="E54" s="5">
        <v>0.19222222222222199</v>
      </c>
      <c r="F54" s="2"/>
      <c r="G54" s="12"/>
      <c r="H54" s="2"/>
      <c r="I54" s="2"/>
      <c r="J54" s="2"/>
    </row>
    <row r="55" spans="1:10" x14ac:dyDescent="0.3">
      <c r="A55" s="1">
        <v>53</v>
      </c>
      <c r="B55" s="10" t="s">
        <v>109</v>
      </c>
      <c r="C55" s="11" t="s">
        <v>110</v>
      </c>
      <c r="D55" s="11" t="s">
        <v>359</v>
      </c>
      <c r="E55" s="5" t="s">
        <v>111</v>
      </c>
      <c r="F55" s="2"/>
      <c r="G55" s="12"/>
      <c r="H55" s="2"/>
      <c r="I55" s="2"/>
      <c r="J55" s="2"/>
    </row>
    <row r="56" spans="1:10" x14ac:dyDescent="0.3">
      <c r="A56" s="1">
        <v>54</v>
      </c>
      <c r="B56" s="10" t="s">
        <v>112</v>
      </c>
      <c r="C56" s="11" t="s">
        <v>113</v>
      </c>
      <c r="D56" s="11" t="s">
        <v>360</v>
      </c>
      <c r="E56" s="5">
        <v>0.20748842592592601</v>
      </c>
      <c r="F56" s="2"/>
      <c r="G56" s="12"/>
      <c r="H56" s="2"/>
      <c r="I56" s="2"/>
      <c r="J56" s="2"/>
    </row>
    <row r="57" spans="1:10" x14ac:dyDescent="0.3">
      <c r="A57" s="1">
        <v>55</v>
      </c>
      <c r="B57" s="10" t="s">
        <v>114</v>
      </c>
      <c r="C57" s="11" t="s">
        <v>115</v>
      </c>
      <c r="D57" s="11" t="s">
        <v>359</v>
      </c>
      <c r="E57" s="5">
        <v>0.18354166666666699</v>
      </c>
      <c r="F57" s="2"/>
      <c r="G57" s="12"/>
      <c r="H57" s="2"/>
      <c r="I57" s="2"/>
      <c r="J57" s="2"/>
    </row>
    <row r="58" spans="1:10" x14ac:dyDescent="0.3">
      <c r="A58" s="1">
        <v>56</v>
      </c>
      <c r="B58" s="10" t="s">
        <v>116</v>
      </c>
      <c r="C58" s="11" t="s">
        <v>117</v>
      </c>
      <c r="D58" s="11" t="s">
        <v>366</v>
      </c>
      <c r="E58" s="5">
        <v>0.17192129629629599</v>
      </c>
      <c r="F58" s="2"/>
      <c r="G58" s="12"/>
      <c r="H58" s="2"/>
      <c r="I58" s="2"/>
      <c r="J58" s="2"/>
    </row>
    <row r="59" spans="1:10" x14ac:dyDescent="0.3">
      <c r="A59" s="1">
        <v>57</v>
      </c>
      <c r="B59" s="10" t="s">
        <v>118</v>
      </c>
      <c r="C59" s="11" t="s">
        <v>119</v>
      </c>
      <c r="D59" s="11" t="s">
        <v>359</v>
      </c>
      <c r="E59" s="5">
        <v>0.18454861111111101</v>
      </c>
      <c r="F59" s="2"/>
      <c r="G59" s="12"/>
      <c r="H59" s="2"/>
      <c r="I59" s="2"/>
      <c r="J59" s="2"/>
    </row>
    <row r="60" spans="1:10" x14ac:dyDescent="0.3">
      <c r="A60" s="1">
        <v>58</v>
      </c>
      <c r="B60" s="10" t="s">
        <v>120</v>
      </c>
      <c r="C60" s="11" t="s">
        <v>121</v>
      </c>
      <c r="D60" s="11" t="s">
        <v>365</v>
      </c>
      <c r="E60" s="5" t="s">
        <v>122</v>
      </c>
      <c r="F60" s="2"/>
      <c r="G60" s="12"/>
      <c r="H60" s="2"/>
      <c r="I60" s="2"/>
      <c r="J60" s="2"/>
    </row>
    <row r="61" spans="1:10" x14ac:dyDescent="0.3">
      <c r="A61" s="1">
        <v>59</v>
      </c>
      <c r="B61" s="10" t="s">
        <v>123</v>
      </c>
      <c r="C61" s="11" t="s">
        <v>124</v>
      </c>
      <c r="D61" s="11" t="s">
        <v>365</v>
      </c>
      <c r="E61" s="5">
        <v>0.17783564814814801</v>
      </c>
      <c r="F61" s="2"/>
      <c r="G61" s="12"/>
      <c r="H61" s="2"/>
      <c r="I61" s="2"/>
      <c r="J61" s="2"/>
    </row>
    <row r="62" spans="1:10" x14ac:dyDescent="0.3">
      <c r="A62" s="1">
        <v>60</v>
      </c>
      <c r="B62" s="10" t="s">
        <v>125</v>
      </c>
      <c r="C62" s="11" t="s">
        <v>126</v>
      </c>
      <c r="D62" s="11" t="s">
        <v>365</v>
      </c>
      <c r="E62" s="5">
        <v>0.18229166666666699</v>
      </c>
      <c r="F62" s="2"/>
      <c r="G62" s="12"/>
      <c r="H62" s="2"/>
      <c r="I62" s="2"/>
      <c r="J62" s="2"/>
    </row>
    <row r="63" spans="1:10" x14ac:dyDescent="0.3">
      <c r="A63" s="1">
        <v>61</v>
      </c>
      <c r="B63" s="10" t="s">
        <v>127</v>
      </c>
      <c r="C63" s="11" t="s">
        <v>128</v>
      </c>
      <c r="D63" s="11" t="s">
        <v>359</v>
      </c>
      <c r="E63" s="5">
        <v>0.177766203703704</v>
      </c>
      <c r="F63" s="2"/>
      <c r="G63" s="12"/>
      <c r="H63" s="2"/>
      <c r="I63" s="2"/>
      <c r="J63" s="2"/>
    </row>
    <row r="64" spans="1:10" x14ac:dyDescent="0.3">
      <c r="A64" s="1">
        <v>62</v>
      </c>
      <c r="B64" s="10" t="s">
        <v>129</v>
      </c>
      <c r="C64" s="11" t="s">
        <v>130</v>
      </c>
      <c r="D64" s="11" t="s">
        <v>365</v>
      </c>
      <c r="E64" s="5" t="s">
        <v>131</v>
      </c>
      <c r="F64" s="2"/>
      <c r="G64" s="12"/>
      <c r="H64" s="2"/>
      <c r="I64" s="2"/>
      <c r="J64" s="2"/>
    </row>
    <row r="65" spans="1:10" x14ac:dyDescent="0.3">
      <c r="A65" s="1">
        <v>63</v>
      </c>
      <c r="B65" s="10" t="s">
        <v>133</v>
      </c>
      <c r="C65" s="11" t="s">
        <v>134</v>
      </c>
      <c r="D65" s="11" t="s">
        <v>367</v>
      </c>
      <c r="E65" s="5">
        <v>0.181979166666667</v>
      </c>
      <c r="F65" s="2"/>
      <c r="G65" s="12"/>
      <c r="H65" s="2"/>
      <c r="I65" s="2"/>
      <c r="J65" s="2"/>
    </row>
    <row r="66" spans="1:10" ht="15" thickBot="1" x14ac:dyDescent="0.35">
      <c r="A66" s="41">
        <v>64</v>
      </c>
      <c r="B66" s="42" t="s">
        <v>135</v>
      </c>
      <c r="C66" s="43" t="s">
        <v>136</v>
      </c>
      <c r="D66" s="43" t="s">
        <v>359</v>
      </c>
      <c r="E66" s="44">
        <v>0.19924768518518499</v>
      </c>
      <c r="F66" s="2"/>
      <c r="G66" s="12"/>
      <c r="H66" s="2"/>
      <c r="I66" s="2"/>
      <c r="J66" s="2"/>
    </row>
    <row r="67" spans="1:10" x14ac:dyDescent="0.3">
      <c r="A67" s="25">
        <v>65</v>
      </c>
      <c r="B67" s="6" t="s">
        <v>137</v>
      </c>
      <c r="C67" s="7" t="s">
        <v>138</v>
      </c>
      <c r="D67" s="7" t="s">
        <v>364</v>
      </c>
      <c r="E67" s="8">
        <v>0.166793981481482</v>
      </c>
      <c r="F67" s="2"/>
      <c r="G67" s="12">
        <f>AVERAGE(E67:E89)</f>
        <v>0.17735164141414142</v>
      </c>
      <c r="H67" s="9"/>
      <c r="I67" s="2"/>
      <c r="J67" s="2"/>
    </row>
    <row r="68" spans="1:10" x14ac:dyDescent="0.3">
      <c r="A68" s="1">
        <v>66</v>
      </c>
      <c r="B68" s="10" t="s">
        <v>140</v>
      </c>
      <c r="C68" s="11" t="s">
        <v>141</v>
      </c>
      <c r="D68" s="11" t="s">
        <v>364</v>
      </c>
      <c r="E68" s="5">
        <v>0.175104166666667</v>
      </c>
      <c r="F68" s="2"/>
      <c r="G68" s="12"/>
      <c r="H68" s="2"/>
      <c r="I68" s="2"/>
      <c r="J68" s="2"/>
    </row>
    <row r="69" spans="1:10" x14ac:dyDescent="0.3">
      <c r="A69" s="1">
        <v>67</v>
      </c>
      <c r="B69" s="10" t="s">
        <v>142</v>
      </c>
      <c r="C69" s="11" t="s">
        <v>143</v>
      </c>
      <c r="D69" s="11" t="s">
        <v>364</v>
      </c>
      <c r="E69" s="5">
        <v>0.18377314814814799</v>
      </c>
      <c r="F69" s="2"/>
      <c r="G69" s="13"/>
      <c r="H69" s="2"/>
      <c r="I69" s="2"/>
      <c r="J69" s="2"/>
    </row>
    <row r="70" spans="1:10" x14ac:dyDescent="0.3">
      <c r="A70" s="1">
        <v>68</v>
      </c>
      <c r="B70" s="10" t="s">
        <v>144</v>
      </c>
      <c r="C70" s="11" t="s">
        <v>145</v>
      </c>
      <c r="D70" s="11" t="s">
        <v>364</v>
      </c>
      <c r="E70" s="5">
        <v>0.17859953703703699</v>
      </c>
      <c r="F70" s="2"/>
      <c r="G70" s="2"/>
      <c r="H70" s="2"/>
      <c r="I70" s="2"/>
      <c r="J70" s="2"/>
    </row>
    <row r="71" spans="1:10" x14ac:dyDescent="0.3">
      <c r="A71" s="1">
        <v>69</v>
      </c>
      <c r="B71" s="10" t="s">
        <v>146</v>
      </c>
      <c r="C71" s="11" t="s">
        <v>147</v>
      </c>
      <c r="D71" s="11" t="s">
        <v>364</v>
      </c>
      <c r="E71" s="5">
        <v>0.18185185185185199</v>
      </c>
      <c r="F71" s="2"/>
      <c r="G71" s="2"/>
      <c r="H71" s="2"/>
      <c r="I71" s="2"/>
      <c r="J71" s="2"/>
    </row>
    <row r="72" spans="1:10" x14ac:dyDescent="0.3">
      <c r="A72" s="1">
        <v>70</v>
      </c>
      <c r="B72" s="10" t="s">
        <v>148</v>
      </c>
      <c r="C72" s="11" t="s">
        <v>149</v>
      </c>
      <c r="D72" s="11" t="s">
        <v>364</v>
      </c>
      <c r="E72" s="5">
        <v>0.181377314814815</v>
      </c>
      <c r="F72" s="2"/>
      <c r="G72" s="2"/>
      <c r="H72" s="2"/>
      <c r="I72" s="2"/>
      <c r="J72" s="2"/>
    </row>
    <row r="73" spans="1:10" x14ac:dyDescent="0.3">
      <c r="A73" s="1">
        <v>71</v>
      </c>
      <c r="B73" s="10" t="s">
        <v>150</v>
      </c>
      <c r="C73" s="11" t="s">
        <v>151</v>
      </c>
      <c r="D73" s="11" t="s">
        <v>364</v>
      </c>
      <c r="E73" s="5">
        <v>0.16659722222222201</v>
      </c>
      <c r="F73" s="2" t="s">
        <v>528</v>
      </c>
      <c r="G73" s="2"/>
      <c r="H73" s="2"/>
      <c r="I73" s="2"/>
      <c r="J73" s="2"/>
    </row>
    <row r="74" spans="1:10" x14ac:dyDescent="0.3">
      <c r="A74" s="1">
        <v>72</v>
      </c>
      <c r="B74" s="10" t="s">
        <v>153</v>
      </c>
      <c r="C74" s="11" t="s">
        <v>154</v>
      </c>
      <c r="D74" s="11" t="s">
        <v>364</v>
      </c>
      <c r="E74" s="5">
        <v>0.180069444444444</v>
      </c>
      <c r="F74" s="2"/>
      <c r="G74" s="2"/>
      <c r="H74" s="2"/>
      <c r="I74" s="2"/>
      <c r="J74" s="2"/>
    </row>
    <row r="75" spans="1:10" x14ac:dyDescent="0.3">
      <c r="A75" s="1">
        <v>73</v>
      </c>
      <c r="B75" s="10" t="s">
        <v>155</v>
      </c>
      <c r="C75" s="11" t="s">
        <v>156</v>
      </c>
      <c r="D75" s="11" t="s">
        <v>359</v>
      </c>
      <c r="E75" s="5">
        <v>0.192905092592593</v>
      </c>
      <c r="F75" s="2"/>
      <c r="G75" s="2"/>
      <c r="H75" s="2"/>
      <c r="I75" s="2"/>
      <c r="J75" s="2"/>
    </row>
    <row r="76" spans="1:10" x14ac:dyDescent="0.3">
      <c r="A76" s="1">
        <v>74</v>
      </c>
      <c r="B76" s="10" t="s">
        <v>157</v>
      </c>
      <c r="C76" s="11" t="s">
        <v>158</v>
      </c>
      <c r="D76" s="11" t="s">
        <v>364</v>
      </c>
      <c r="E76" s="5">
        <v>0.17697916666666699</v>
      </c>
      <c r="F76" s="2"/>
      <c r="G76" s="2"/>
      <c r="H76" s="2"/>
      <c r="I76" s="2"/>
      <c r="J76" s="2"/>
    </row>
    <row r="77" spans="1:10" x14ac:dyDescent="0.3">
      <c r="A77" s="1">
        <v>75</v>
      </c>
      <c r="B77" s="10" t="s">
        <v>159</v>
      </c>
      <c r="C77" s="11" t="s">
        <v>160</v>
      </c>
      <c r="D77" s="11" t="s">
        <v>364</v>
      </c>
      <c r="E77" s="5">
        <v>0.17473379629629601</v>
      </c>
      <c r="F77" s="2"/>
      <c r="G77" s="2"/>
      <c r="H77" s="2"/>
      <c r="I77" s="2"/>
      <c r="J77" s="2"/>
    </row>
    <row r="78" spans="1:10" x14ac:dyDescent="0.3">
      <c r="A78" s="1">
        <v>76</v>
      </c>
      <c r="B78" s="10" t="s">
        <v>161</v>
      </c>
      <c r="C78" s="11" t="s">
        <v>162</v>
      </c>
      <c r="D78" s="11" t="s">
        <v>358</v>
      </c>
      <c r="E78" s="5">
        <v>0.173564814814815</v>
      </c>
      <c r="F78" s="2"/>
      <c r="G78" s="2"/>
      <c r="H78" s="2"/>
      <c r="I78" s="2"/>
      <c r="J78" s="2"/>
    </row>
    <row r="79" spans="1:10" x14ac:dyDescent="0.3">
      <c r="A79" s="1">
        <v>77</v>
      </c>
      <c r="B79" s="10" t="s">
        <v>163</v>
      </c>
      <c r="C79" s="11" t="s">
        <v>164</v>
      </c>
      <c r="D79" s="11" t="s">
        <v>364</v>
      </c>
      <c r="E79" s="5" t="s">
        <v>165</v>
      </c>
      <c r="F79" s="2"/>
      <c r="G79" s="2"/>
      <c r="H79" s="2"/>
      <c r="I79" s="2"/>
      <c r="J79" s="2"/>
    </row>
    <row r="80" spans="1:10" x14ac:dyDescent="0.3">
      <c r="A80" s="1">
        <v>78</v>
      </c>
      <c r="B80" s="10" t="s">
        <v>166</v>
      </c>
      <c r="C80" s="11" t="s">
        <v>167</v>
      </c>
      <c r="D80" s="11" t="s">
        <v>359</v>
      </c>
      <c r="E80" s="5">
        <v>0.17840277777777799</v>
      </c>
      <c r="F80" s="2"/>
      <c r="G80" s="2"/>
      <c r="H80" s="2"/>
      <c r="I80" s="2"/>
      <c r="J80" s="2"/>
    </row>
    <row r="81" spans="1:69" x14ac:dyDescent="0.3">
      <c r="A81" s="1">
        <v>79</v>
      </c>
      <c r="B81" s="10" t="s">
        <v>168</v>
      </c>
      <c r="C81" s="11" t="s">
        <v>169</v>
      </c>
      <c r="D81" s="11" t="s">
        <v>364</v>
      </c>
      <c r="E81" s="5">
        <v>0.16858796296296299</v>
      </c>
      <c r="F81" s="2"/>
      <c r="G81" s="2"/>
      <c r="H81" s="2"/>
      <c r="I81" s="2"/>
      <c r="J81" s="2"/>
    </row>
    <row r="82" spans="1:69" x14ac:dyDescent="0.3">
      <c r="A82" s="1">
        <v>80</v>
      </c>
      <c r="B82" s="10" t="s">
        <v>170</v>
      </c>
      <c r="C82" s="11" t="s">
        <v>171</v>
      </c>
      <c r="D82" s="11" t="s">
        <v>364</v>
      </c>
      <c r="E82" s="5">
        <v>0.18054398148148099</v>
      </c>
      <c r="F82" s="2"/>
      <c r="G82" s="2"/>
      <c r="H82" s="2"/>
      <c r="I82" s="2"/>
      <c r="J82" s="2"/>
    </row>
    <row r="83" spans="1:69" x14ac:dyDescent="0.3">
      <c r="A83" s="1">
        <v>81</v>
      </c>
      <c r="B83" s="10" t="s">
        <v>172</v>
      </c>
      <c r="C83" s="11" t="s">
        <v>173</v>
      </c>
      <c r="D83" s="11" t="s">
        <v>359</v>
      </c>
      <c r="E83" s="5">
        <v>0.17952546296296301</v>
      </c>
      <c r="F83" s="2"/>
      <c r="G83" s="9"/>
      <c r="H83" s="2"/>
      <c r="I83" s="2"/>
      <c r="J83" s="2"/>
    </row>
    <row r="84" spans="1:69" x14ac:dyDescent="0.3">
      <c r="A84" s="1">
        <v>82</v>
      </c>
      <c r="B84" s="10" t="s">
        <v>174</v>
      </c>
      <c r="C84" s="11" t="s">
        <v>175</v>
      </c>
      <c r="D84" s="11" t="s">
        <v>364</v>
      </c>
      <c r="E84" s="5">
        <v>0.173321759259259</v>
      </c>
      <c r="F84" s="2"/>
      <c r="G84" s="2"/>
      <c r="H84" s="2"/>
      <c r="I84" s="2"/>
      <c r="J84" s="2"/>
    </row>
    <row r="85" spans="1:69" x14ac:dyDescent="0.3">
      <c r="A85" s="1">
        <v>83</v>
      </c>
      <c r="B85" s="10" t="s">
        <v>176</v>
      </c>
      <c r="C85" s="11" t="s">
        <v>177</v>
      </c>
      <c r="D85" s="11" t="s">
        <v>368</v>
      </c>
      <c r="E85" s="5">
        <v>0.16878472222222199</v>
      </c>
      <c r="F85" s="2"/>
      <c r="G85" s="2"/>
      <c r="H85" s="2"/>
      <c r="I85" s="2"/>
      <c r="J85" s="2"/>
    </row>
    <row r="86" spans="1:69" x14ac:dyDescent="0.3">
      <c r="A86" s="1">
        <v>84</v>
      </c>
      <c r="B86" s="10" t="s">
        <v>178</v>
      </c>
      <c r="C86" s="11" t="s">
        <v>179</v>
      </c>
      <c r="D86" s="11" t="s">
        <v>364</v>
      </c>
      <c r="E86" s="5">
        <v>0.17641203703703701</v>
      </c>
      <c r="F86" s="2"/>
      <c r="G86" s="2"/>
      <c r="H86" s="2"/>
      <c r="I86" s="2"/>
      <c r="J86" s="2"/>
    </row>
    <row r="87" spans="1:69" x14ac:dyDescent="0.3">
      <c r="A87" s="1">
        <v>85</v>
      </c>
      <c r="B87" s="10" t="s">
        <v>180</v>
      </c>
      <c r="C87" s="11" t="s">
        <v>181</v>
      </c>
      <c r="D87" s="11" t="s">
        <v>368</v>
      </c>
      <c r="E87" s="5">
        <v>0.184513888888889</v>
      </c>
      <c r="F87" s="2"/>
      <c r="G87" s="2"/>
      <c r="H87" s="2"/>
      <c r="I87" s="2"/>
      <c r="J87" s="2"/>
    </row>
    <row r="88" spans="1:69" x14ac:dyDescent="0.3">
      <c r="A88" s="1">
        <v>86</v>
      </c>
      <c r="B88" s="10" t="s">
        <v>182</v>
      </c>
      <c r="C88" s="11" t="s">
        <v>183</v>
      </c>
      <c r="D88" s="11" t="s">
        <v>359</v>
      </c>
      <c r="E88" s="5">
        <v>0.18039351851851801</v>
      </c>
      <c r="F88" s="2"/>
      <c r="G88" s="2"/>
      <c r="H88" s="2"/>
      <c r="I88" s="2"/>
      <c r="J88" s="2"/>
    </row>
    <row r="89" spans="1:69" ht="15" thickBot="1" x14ac:dyDescent="0.35">
      <c r="A89" s="41">
        <v>87</v>
      </c>
      <c r="B89" s="42" t="s">
        <v>184</v>
      </c>
      <c r="C89" s="43" t="s">
        <v>185</v>
      </c>
      <c r="D89" s="43" t="s">
        <v>364</v>
      </c>
      <c r="E89" s="44">
        <v>0.178900462962963</v>
      </c>
      <c r="F89" s="2"/>
      <c r="G89" s="2"/>
      <c r="H89" s="2"/>
      <c r="I89" s="2"/>
      <c r="J89" s="2"/>
    </row>
    <row r="90" spans="1:69" x14ac:dyDescent="0.3">
      <c r="A90" s="25">
        <v>88</v>
      </c>
      <c r="B90" s="6" t="s">
        <v>186</v>
      </c>
      <c r="C90" s="7" t="s">
        <v>187</v>
      </c>
      <c r="D90" s="7" t="s">
        <v>364</v>
      </c>
      <c r="E90" s="8">
        <v>0.176111111111111</v>
      </c>
      <c r="F90" s="2"/>
      <c r="G90" s="9">
        <f>AVERAGE(E90:E115)</f>
        <v>0.18379184472934482</v>
      </c>
      <c r="H90" s="2"/>
      <c r="I90" s="2"/>
      <c r="J90" s="2"/>
    </row>
    <row r="91" spans="1:69" x14ac:dyDescent="0.3">
      <c r="A91" s="1">
        <v>89</v>
      </c>
      <c r="B91" s="10" t="s">
        <v>188</v>
      </c>
      <c r="C91" s="11" t="s">
        <v>189</v>
      </c>
      <c r="D91" s="11" t="s">
        <v>364</v>
      </c>
      <c r="E91" s="5">
        <v>0.18229166666666699</v>
      </c>
      <c r="F91" s="2"/>
      <c r="G91" s="2"/>
      <c r="H91" s="2"/>
      <c r="I91" s="2"/>
      <c r="J91" s="2"/>
    </row>
    <row r="92" spans="1:69" x14ac:dyDescent="0.3">
      <c r="A92" s="1">
        <v>90</v>
      </c>
      <c r="B92" s="10" t="s">
        <v>190</v>
      </c>
      <c r="C92" s="11" t="s">
        <v>191</v>
      </c>
      <c r="D92" s="11" t="s">
        <v>369</v>
      </c>
      <c r="E92" s="5">
        <v>0.177916666666667</v>
      </c>
      <c r="F92" s="2"/>
      <c r="G92" s="2"/>
      <c r="H92" s="2"/>
      <c r="I92" s="2"/>
      <c r="J92" s="2"/>
    </row>
    <row r="93" spans="1:69" x14ac:dyDescent="0.3">
      <c r="A93" s="1">
        <v>91</v>
      </c>
      <c r="B93" s="10" t="s">
        <v>192</v>
      </c>
      <c r="C93" s="11" t="s">
        <v>193</v>
      </c>
      <c r="D93" s="11" t="s">
        <v>364</v>
      </c>
      <c r="E93" s="5">
        <v>0.18042824074074101</v>
      </c>
      <c r="F93" s="2"/>
      <c r="G93" s="2"/>
      <c r="H93" s="2"/>
      <c r="I93" s="2"/>
      <c r="J93" s="2"/>
    </row>
    <row r="94" spans="1:69" x14ac:dyDescent="0.3">
      <c r="A94" s="1">
        <v>92</v>
      </c>
      <c r="B94" s="10" t="s">
        <v>194</v>
      </c>
      <c r="C94" s="11" t="s">
        <v>195</v>
      </c>
      <c r="D94" s="11" t="s">
        <v>370</v>
      </c>
      <c r="E94" s="5">
        <v>0.182997685185185</v>
      </c>
      <c r="G94" s="2"/>
      <c r="H94" s="13"/>
      <c r="I94" s="13"/>
      <c r="J94" s="2"/>
    </row>
    <row r="95" spans="1:69" s="93" customFormat="1" x14ac:dyDescent="0.3">
      <c r="A95" s="87">
        <v>93</v>
      </c>
      <c r="B95" s="88" t="s">
        <v>196</v>
      </c>
      <c r="C95" s="89" t="s">
        <v>197</v>
      </c>
      <c r="D95" s="89" t="s">
        <v>359</v>
      </c>
      <c r="E95" s="90">
        <v>0.19728009259259299</v>
      </c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</row>
    <row r="96" spans="1:69" x14ac:dyDescent="0.3">
      <c r="A96" s="14">
        <v>94</v>
      </c>
      <c r="B96" s="15" t="s">
        <v>198</v>
      </c>
      <c r="C96" s="16" t="s">
        <v>199</v>
      </c>
      <c r="D96" s="16" t="s">
        <v>364</v>
      </c>
      <c r="E96" s="17">
        <v>0.17415509259259301</v>
      </c>
      <c r="F96" s="2"/>
      <c r="G96" s="2"/>
      <c r="H96" s="2"/>
      <c r="I96" s="2"/>
      <c r="J96" s="2"/>
    </row>
    <row r="97" spans="1:11" x14ac:dyDescent="0.3">
      <c r="A97" s="14">
        <v>95</v>
      </c>
      <c r="B97" s="15" t="s">
        <v>200</v>
      </c>
      <c r="C97" s="16" t="s">
        <v>201</v>
      </c>
      <c r="D97" s="16" t="s">
        <v>364</v>
      </c>
      <c r="E97" s="17">
        <v>0.182476851851852</v>
      </c>
      <c r="F97" s="2"/>
      <c r="G97" s="2"/>
      <c r="H97" s="2"/>
      <c r="I97" s="2"/>
      <c r="J97" s="2"/>
      <c r="K97" s="18"/>
    </row>
    <row r="98" spans="1:11" x14ac:dyDescent="0.3">
      <c r="A98" s="14">
        <v>96</v>
      </c>
      <c r="B98" s="15" t="s">
        <v>202</v>
      </c>
      <c r="C98" s="16" t="s">
        <v>203</v>
      </c>
      <c r="D98" s="16" t="s">
        <v>370</v>
      </c>
      <c r="E98" s="17">
        <v>0.16376157407407399</v>
      </c>
      <c r="F98" s="2" t="s">
        <v>139</v>
      </c>
      <c r="G98" s="2"/>
      <c r="H98" s="2"/>
      <c r="I98" s="2"/>
      <c r="J98" s="2"/>
    </row>
    <row r="99" spans="1:11" x14ac:dyDescent="0.3">
      <c r="A99" s="14">
        <v>97</v>
      </c>
      <c r="B99" s="15" t="s">
        <v>205</v>
      </c>
      <c r="C99" s="16" t="s">
        <v>206</v>
      </c>
      <c r="D99" s="16" t="s">
        <v>364</v>
      </c>
      <c r="E99" s="17">
        <v>0.18050925925925901</v>
      </c>
      <c r="F99" s="2"/>
      <c r="G99" s="2"/>
      <c r="H99" s="2"/>
      <c r="I99" s="2"/>
      <c r="J99" s="2"/>
    </row>
    <row r="100" spans="1:11" x14ac:dyDescent="0.3">
      <c r="A100" s="14">
        <v>98</v>
      </c>
      <c r="B100" s="15" t="s">
        <v>207</v>
      </c>
      <c r="C100" s="16" t="s">
        <v>208</v>
      </c>
      <c r="D100" s="16" t="s">
        <v>359</v>
      </c>
      <c r="E100" s="17">
        <v>0.1665625</v>
      </c>
      <c r="F100" s="2" t="s">
        <v>527</v>
      </c>
      <c r="G100" s="2"/>
      <c r="H100" s="2"/>
      <c r="I100" s="2"/>
      <c r="J100" s="2"/>
    </row>
    <row r="101" spans="1:11" s="93" customFormat="1" x14ac:dyDescent="0.3">
      <c r="A101" s="87">
        <v>99</v>
      </c>
      <c r="B101" s="88" t="s">
        <v>210</v>
      </c>
      <c r="C101" s="89" t="s">
        <v>211</v>
      </c>
      <c r="D101" s="89" t="s">
        <v>364</v>
      </c>
      <c r="E101" s="90">
        <v>0.18341435185185201</v>
      </c>
      <c r="F101" s="94"/>
      <c r="G101" s="94"/>
      <c r="H101" s="94"/>
      <c r="I101" s="94"/>
      <c r="J101" s="94"/>
    </row>
    <row r="102" spans="1:11" s="93" customFormat="1" x14ac:dyDescent="0.3">
      <c r="A102" s="95">
        <v>100</v>
      </c>
      <c r="B102" s="96" t="s">
        <v>212</v>
      </c>
      <c r="C102" s="97" t="s">
        <v>213</v>
      </c>
      <c r="D102" s="97" t="s">
        <v>364</v>
      </c>
      <c r="E102" s="98">
        <v>0.200428240740741</v>
      </c>
      <c r="F102" s="94"/>
      <c r="G102" s="94"/>
      <c r="H102" s="94"/>
      <c r="I102" s="94"/>
      <c r="J102" s="94"/>
    </row>
    <row r="103" spans="1:11" s="93" customFormat="1" x14ac:dyDescent="0.3">
      <c r="A103" s="87">
        <v>101</v>
      </c>
      <c r="B103" s="88" t="s">
        <v>214</v>
      </c>
      <c r="C103" s="89" t="s">
        <v>215</v>
      </c>
      <c r="D103" s="89" t="s">
        <v>359</v>
      </c>
      <c r="E103" s="90">
        <v>0.17560185185185201</v>
      </c>
      <c r="F103" s="94"/>
      <c r="G103" s="94"/>
      <c r="H103" s="94"/>
      <c r="I103" s="94"/>
      <c r="J103" s="94"/>
    </row>
    <row r="104" spans="1:11" s="93" customFormat="1" x14ac:dyDescent="0.3">
      <c r="A104" s="99">
        <v>102</v>
      </c>
      <c r="B104" s="100" t="s">
        <v>216</v>
      </c>
      <c r="C104" s="101" t="s">
        <v>217</v>
      </c>
      <c r="D104" s="101" t="s">
        <v>371</v>
      </c>
      <c r="E104" s="102">
        <v>0.15856481481481499</v>
      </c>
      <c r="F104" s="94" t="s">
        <v>218</v>
      </c>
      <c r="G104" s="94"/>
      <c r="H104" s="94"/>
      <c r="I104" s="94"/>
      <c r="J104" s="94"/>
    </row>
    <row r="105" spans="1:11" s="93" customFormat="1" x14ac:dyDescent="0.3">
      <c r="A105" s="99">
        <v>103</v>
      </c>
      <c r="B105" s="100" t="s">
        <v>219</v>
      </c>
      <c r="C105" s="101" t="s">
        <v>220</v>
      </c>
      <c r="D105" s="101" t="s">
        <v>364</v>
      </c>
      <c r="E105" s="102">
        <v>0.17863425925925899</v>
      </c>
      <c r="F105" s="94"/>
      <c r="G105" s="94"/>
      <c r="H105" s="94"/>
      <c r="I105" s="94"/>
      <c r="J105" s="94"/>
    </row>
    <row r="106" spans="1:11" s="93" customFormat="1" x14ac:dyDescent="0.3">
      <c r="A106" s="99">
        <v>104</v>
      </c>
      <c r="B106" s="100" t="s">
        <v>221</v>
      </c>
      <c r="C106" s="101" t="s">
        <v>222</v>
      </c>
      <c r="D106" s="101" t="s">
        <v>364</v>
      </c>
      <c r="E106" s="102">
        <v>0.18033564814814801</v>
      </c>
      <c r="F106" s="94"/>
      <c r="G106" s="94"/>
      <c r="H106" s="94"/>
      <c r="I106" s="94"/>
      <c r="J106" s="94"/>
    </row>
    <row r="107" spans="1:11" s="93" customFormat="1" x14ac:dyDescent="0.3">
      <c r="A107" s="99">
        <v>105</v>
      </c>
      <c r="B107" s="100" t="s">
        <v>223</v>
      </c>
      <c r="C107" s="101" t="s">
        <v>224</v>
      </c>
      <c r="D107" s="101" t="s">
        <v>372</v>
      </c>
      <c r="E107" s="102">
        <v>0.25832175925925899</v>
      </c>
      <c r="F107" s="94"/>
      <c r="G107" s="94"/>
      <c r="H107" s="94"/>
      <c r="I107" s="94"/>
      <c r="J107" s="94"/>
    </row>
    <row r="108" spans="1:11" s="93" customFormat="1" x14ac:dyDescent="0.3">
      <c r="A108" s="99">
        <v>106</v>
      </c>
      <c r="B108" s="100" t="s">
        <v>225</v>
      </c>
      <c r="C108" s="101" t="s">
        <v>226</v>
      </c>
      <c r="D108" s="101" t="s">
        <v>359</v>
      </c>
      <c r="E108" s="102">
        <v>0.17190972222222201</v>
      </c>
      <c r="F108" s="94"/>
      <c r="G108" s="94"/>
      <c r="H108" s="94"/>
      <c r="I108" s="94"/>
      <c r="J108" s="94"/>
    </row>
    <row r="109" spans="1:11" s="93" customFormat="1" x14ac:dyDescent="0.3">
      <c r="A109" s="99">
        <v>107</v>
      </c>
      <c r="B109" s="100" t="s">
        <v>227</v>
      </c>
      <c r="C109" s="101" t="s">
        <v>228</v>
      </c>
      <c r="D109" s="101" t="s">
        <v>370</v>
      </c>
      <c r="E109" s="102">
        <v>0.20034722222222201</v>
      </c>
      <c r="F109" s="94"/>
      <c r="G109" s="94"/>
      <c r="H109" s="94"/>
      <c r="I109" s="94"/>
      <c r="J109" s="94"/>
    </row>
    <row r="110" spans="1:11" s="93" customFormat="1" x14ac:dyDescent="0.3">
      <c r="A110" s="99">
        <v>108</v>
      </c>
      <c r="B110" s="100" t="s">
        <v>229</v>
      </c>
      <c r="C110" s="101" t="s">
        <v>230</v>
      </c>
      <c r="D110" s="103" t="s">
        <v>373</v>
      </c>
      <c r="E110" s="104">
        <v>0.183518518518519</v>
      </c>
      <c r="F110" s="94"/>
      <c r="G110" s="94"/>
      <c r="H110" s="94"/>
      <c r="I110" s="94"/>
      <c r="J110" s="94"/>
    </row>
    <row r="111" spans="1:11" s="93" customFormat="1" x14ac:dyDescent="0.3">
      <c r="A111" s="99">
        <v>109</v>
      </c>
      <c r="B111" s="105" t="s">
        <v>231</v>
      </c>
      <c r="C111" s="106" t="s">
        <v>315</v>
      </c>
      <c r="D111" s="107" t="s">
        <v>377</v>
      </c>
      <c r="E111" s="108">
        <v>0.19123842592592591</v>
      </c>
      <c r="F111" s="94"/>
      <c r="G111" s="94"/>
      <c r="H111" s="94"/>
      <c r="I111" s="94"/>
      <c r="J111" s="94"/>
    </row>
    <row r="112" spans="1:11" s="93" customFormat="1" x14ac:dyDescent="0.3">
      <c r="A112" s="99">
        <v>110</v>
      </c>
      <c r="B112" s="109" t="s">
        <v>232</v>
      </c>
      <c r="C112" s="110" t="s">
        <v>233</v>
      </c>
      <c r="D112" s="111" t="s">
        <v>364</v>
      </c>
      <c r="E112" s="112">
        <v>0.17371527777777801</v>
      </c>
      <c r="F112" s="94"/>
      <c r="G112" s="94"/>
      <c r="H112" s="94"/>
      <c r="I112" s="94"/>
      <c r="J112" s="94"/>
    </row>
    <row r="113" spans="1:10" s="93" customFormat="1" x14ac:dyDescent="0.3">
      <c r="A113" s="99">
        <v>111</v>
      </c>
      <c r="B113" s="113">
        <v>42980</v>
      </c>
      <c r="C113" s="101" t="s">
        <v>234</v>
      </c>
      <c r="D113" s="101" t="s">
        <v>374</v>
      </c>
      <c r="E113" s="102">
        <v>0.16277777777777799</v>
      </c>
      <c r="F113" s="94" t="s">
        <v>204</v>
      </c>
      <c r="G113" s="94"/>
      <c r="H113" s="94"/>
      <c r="I113" s="94"/>
      <c r="J113" s="94"/>
    </row>
    <row r="114" spans="1:10" s="93" customFormat="1" x14ac:dyDescent="0.3">
      <c r="A114" s="114">
        <v>112</v>
      </c>
      <c r="B114" s="113">
        <v>42987</v>
      </c>
      <c r="C114" s="115" t="s">
        <v>235</v>
      </c>
      <c r="D114" s="116" t="s">
        <v>359</v>
      </c>
      <c r="E114" s="102">
        <v>0.20030092592592599</v>
      </c>
      <c r="F114" s="94"/>
      <c r="G114" s="94"/>
      <c r="H114" s="94"/>
      <c r="I114" s="94"/>
      <c r="J114" s="94"/>
    </row>
    <row r="115" spans="1:10" s="93" customFormat="1" ht="15" thickBot="1" x14ac:dyDescent="0.35">
      <c r="A115" s="117">
        <v>113</v>
      </c>
      <c r="B115" s="118">
        <v>43085</v>
      </c>
      <c r="C115" s="119" t="s">
        <v>236</v>
      </c>
      <c r="D115" s="120" t="s">
        <v>359</v>
      </c>
      <c r="E115" s="121">
        <v>0.194988425925926</v>
      </c>
      <c r="F115" s="94"/>
      <c r="G115" s="94"/>
      <c r="H115" s="94"/>
      <c r="I115" s="94"/>
      <c r="J115" s="94"/>
    </row>
    <row r="116" spans="1:10" s="93" customFormat="1" x14ac:dyDescent="0.3">
      <c r="A116" s="122">
        <v>114</v>
      </c>
      <c r="B116" s="123">
        <v>43114</v>
      </c>
      <c r="C116" s="111" t="s">
        <v>237</v>
      </c>
      <c r="D116" s="111" t="s">
        <v>375</v>
      </c>
      <c r="E116" s="112">
        <v>0.18679398148148099</v>
      </c>
      <c r="F116" s="94"/>
      <c r="G116" s="124">
        <f>AVERAGE(E116:E124)</f>
        <v>0.20495756172839502</v>
      </c>
      <c r="H116" s="94"/>
      <c r="I116" s="94"/>
      <c r="J116" s="94"/>
    </row>
    <row r="117" spans="1:10" s="93" customFormat="1" x14ac:dyDescent="0.3">
      <c r="A117" s="99">
        <v>115</v>
      </c>
      <c r="B117" s="113">
        <v>43139</v>
      </c>
      <c r="C117" s="101" t="s">
        <v>238</v>
      </c>
      <c r="D117" s="101" t="s">
        <v>359</v>
      </c>
      <c r="E117" s="102">
        <v>0.186689814814815</v>
      </c>
      <c r="F117" s="94"/>
      <c r="G117" s="94"/>
      <c r="H117" s="94"/>
      <c r="I117" s="94"/>
      <c r="J117" s="94"/>
    </row>
    <row r="118" spans="1:10" s="93" customFormat="1" x14ac:dyDescent="0.3">
      <c r="A118" s="99">
        <v>116</v>
      </c>
      <c r="B118" s="113">
        <v>43167</v>
      </c>
      <c r="C118" s="101" t="s">
        <v>239</v>
      </c>
      <c r="D118" s="101" t="s">
        <v>359</v>
      </c>
      <c r="E118" s="102">
        <v>0.189537037037037</v>
      </c>
      <c r="F118" s="94"/>
      <c r="G118" s="94"/>
      <c r="H118" s="94"/>
      <c r="I118" s="94"/>
      <c r="J118" s="94"/>
    </row>
    <row r="119" spans="1:10" s="93" customFormat="1" x14ac:dyDescent="0.3">
      <c r="A119" s="99">
        <v>117</v>
      </c>
      <c r="B119" s="113">
        <v>43176</v>
      </c>
      <c r="C119" s="101" t="s">
        <v>240</v>
      </c>
      <c r="D119" s="101" t="s">
        <v>359</v>
      </c>
      <c r="E119" s="102">
        <v>0.181863425925926</v>
      </c>
      <c r="F119" s="94"/>
      <c r="G119" s="94"/>
      <c r="H119" s="94"/>
      <c r="I119" s="94"/>
      <c r="J119" s="94"/>
    </row>
    <row r="120" spans="1:10" s="93" customFormat="1" x14ac:dyDescent="0.3">
      <c r="A120" s="99">
        <v>118</v>
      </c>
      <c r="B120" s="113">
        <v>43181</v>
      </c>
      <c r="C120" s="101" t="s">
        <v>241</v>
      </c>
      <c r="D120" s="101" t="s">
        <v>359</v>
      </c>
      <c r="E120" s="102">
        <v>0.183576388888889</v>
      </c>
      <c r="F120" s="94"/>
      <c r="G120" s="94"/>
      <c r="H120" s="94"/>
      <c r="I120" s="94"/>
      <c r="J120" s="94"/>
    </row>
    <row r="121" spans="1:10" s="93" customFormat="1" x14ac:dyDescent="0.3">
      <c r="A121" s="99">
        <v>119</v>
      </c>
      <c r="B121" s="113">
        <v>43218</v>
      </c>
      <c r="C121" s="101" t="s">
        <v>224</v>
      </c>
      <c r="D121" s="101" t="s">
        <v>372</v>
      </c>
      <c r="E121" s="102">
        <v>0.26872685185185202</v>
      </c>
      <c r="F121" s="94"/>
      <c r="G121" s="94"/>
      <c r="H121" s="94"/>
      <c r="I121" s="94"/>
      <c r="J121" s="94"/>
    </row>
    <row r="122" spans="1:10" s="93" customFormat="1" x14ac:dyDescent="0.3">
      <c r="A122" s="99">
        <v>120</v>
      </c>
      <c r="B122" s="113">
        <v>43225</v>
      </c>
      <c r="C122" s="101" t="s">
        <v>242</v>
      </c>
      <c r="D122" s="101" t="s">
        <v>359</v>
      </c>
      <c r="E122" s="102">
        <v>0.22465277777777801</v>
      </c>
      <c r="F122" s="94"/>
      <c r="G122" s="94"/>
      <c r="H122" s="94"/>
      <c r="I122" s="94"/>
      <c r="J122" s="94"/>
    </row>
    <row r="123" spans="1:10" s="93" customFormat="1" x14ac:dyDescent="0.3">
      <c r="A123" s="114">
        <v>121</v>
      </c>
      <c r="B123" s="113">
        <v>43359</v>
      </c>
      <c r="C123" s="101" t="s">
        <v>243</v>
      </c>
      <c r="D123" s="101" t="s">
        <v>358</v>
      </c>
      <c r="E123" s="102">
        <v>0.23224537037036999</v>
      </c>
      <c r="F123" s="94"/>
      <c r="G123" s="94"/>
      <c r="H123" s="94"/>
      <c r="I123" s="94"/>
      <c r="J123" s="94"/>
    </row>
    <row r="124" spans="1:10" s="93" customFormat="1" ht="15" thickBot="1" x14ac:dyDescent="0.35">
      <c r="A124" s="117">
        <v>122</v>
      </c>
      <c r="B124" s="118">
        <v>43419</v>
      </c>
      <c r="C124" s="125" t="s">
        <v>244</v>
      </c>
      <c r="D124" s="125" t="s">
        <v>359</v>
      </c>
      <c r="E124" s="121">
        <v>0.19053240740740701</v>
      </c>
      <c r="F124" s="94"/>
      <c r="G124" s="94"/>
      <c r="H124" s="94"/>
      <c r="I124" s="94"/>
      <c r="J124" s="94"/>
    </row>
    <row r="125" spans="1:10" s="93" customFormat="1" x14ac:dyDescent="0.3">
      <c r="A125" s="122">
        <v>123</v>
      </c>
      <c r="B125" s="123">
        <v>43475</v>
      </c>
      <c r="C125" s="111" t="s">
        <v>241</v>
      </c>
      <c r="D125" s="111" t="s">
        <v>359</v>
      </c>
      <c r="E125" s="112">
        <v>0.19903935185185184</v>
      </c>
      <c r="F125" s="94"/>
      <c r="G125" s="126">
        <f>AVERAGE(E125:E142)</f>
        <v>0.19332111625514403</v>
      </c>
      <c r="H125" s="94"/>
      <c r="I125" s="94"/>
      <c r="J125" s="94"/>
    </row>
    <row r="126" spans="1:10" s="93" customFormat="1" x14ac:dyDescent="0.3">
      <c r="A126" s="99">
        <v>124</v>
      </c>
      <c r="B126" s="113">
        <v>43478</v>
      </c>
      <c r="C126" s="101" t="s">
        <v>237</v>
      </c>
      <c r="D126" s="101" t="s">
        <v>375</v>
      </c>
      <c r="E126" s="102">
        <v>0.18615740740740699</v>
      </c>
      <c r="F126" s="94"/>
      <c r="G126" s="94"/>
      <c r="H126" s="94"/>
      <c r="I126" s="94"/>
      <c r="J126" s="94"/>
    </row>
    <row r="127" spans="1:10" s="93" customFormat="1" x14ac:dyDescent="0.3">
      <c r="A127" s="99">
        <v>125</v>
      </c>
      <c r="B127" s="100">
        <v>43494</v>
      </c>
      <c r="C127" s="101" t="s">
        <v>245</v>
      </c>
      <c r="D127" s="101" t="s">
        <v>370</v>
      </c>
      <c r="E127" s="102">
        <v>0.176701388888889</v>
      </c>
      <c r="F127" s="94"/>
      <c r="G127" s="94"/>
      <c r="H127" s="94"/>
      <c r="I127" s="94"/>
      <c r="J127" s="94"/>
    </row>
    <row r="128" spans="1:10" s="93" customFormat="1" x14ac:dyDescent="0.3">
      <c r="A128" s="99">
        <v>126</v>
      </c>
      <c r="B128" s="113">
        <v>43508</v>
      </c>
      <c r="C128" s="101" t="s">
        <v>245</v>
      </c>
      <c r="D128" s="101" t="s">
        <v>370</v>
      </c>
      <c r="E128" s="102">
        <v>0.17711805555555599</v>
      </c>
      <c r="F128" s="94"/>
      <c r="G128" s="94"/>
      <c r="H128" s="94"/>
      <c r="I128" s="94"/>
      <c r="J128" s="94"/>
    </row>
    <row r="129" spans="1:10" s="93" customFormat="1" x14ac:dyDescent="0.3">
      <c r="A129" s="99">
        <v>127</v>
      </c>
      <c r="B129" s="113">
        <v>43521</v>
      </c>
      <c r="C129" s="101" t="s">
        <v>246</v>
      </c>
      <c r="D129" s="101" t="s">
        <v>373</v>
      </c>
      <c r="E129" s="102">
        <v>0.20450231481481501</v>
      </c>
      <c r="F129" s="94"/>
      <c r="G129" s="94"/>
      <c r="H129" s="94"/>
      <c r="I129" s="94"/>
      <c r="J129" s="94"/>
    </row>
    <row r="130" spans="1:10" s="93" customFormat="1" x14ac:dyDescent="0.3">
      <c r="A130" s="99">
        <v>128</v>
      </c>
      <c r="B130" s="113">
        <v>43543</v>
      </c>
      <c r="C130" s="101" t="s">
        <v>247</v>
      </c>
      <c r="D130" s="101" t="s">
        <v>370</v>
      </c>
      <c r="E130" s="102">
        <v>0.169837962962963</v>
      </c>
      <c r="F130" s="94"/>
      <c r="G130" s="94"/>
      <c r="H130" s="94"/>
      <c r="I130" s="94"/>
      <c r="J130" s="94"/>
    </row>
    <row r="131" spans="1:10" s="93" customFormat="1" x14ac:dyDescent="0.3">
      <c r="A131" s="99">
        <v>129</v>
      </c>
      <c r="B131" s="113">
        <v>43545</v>
      </c>
      <c r="C131" s="101" t="s">
        <v>248</v>
      </c>
      <c r="D131" s="101" t="s">
        <v>359</v>
      </c>
      <c r="E131" s="102">
        <v>0.17859953703703699</v>
      </c>
      <c r="F131" s="94"/>
      <c r="G131" s="94"/>
      <c r="H131" s="94"/>
      <c r="I131" s="94"/>
      <c r="J131" s="94"/>
    </row>
    <row r="132" spans="1:10" s="93" customFormat="1" x14ac:dyDescent="0.3">
      <c r="A132" s="99">
        <v>130</v>
      </c>
      <c r="B132" s="113">
        <v>43559</v>
      </c>
      <c r="C132" s="101" t="s">
        <v>249</v>
      </c>
      <c r="D132" s="101" t="s">
        <v>373</v>
      </c>
      <c r="E132" s="102">
        <v>0.17406250000000001</v>
      </c>
      <c r="F132" s="94"/>
      <c r="G132" s="94"/>
      <c r="H132" s="94"/>
      <c r="I132" s="94"/>
      <c r="J132" s="94"/>
    </row>
    <row r="133" spans="1:10" s="93" customFormat="1" x14ac:dyDescent="0.3">
      <c r="A133" s="99">
        <v>131</v>
      </c>
      <c r="B133" s="113" t="s">
        <v>330</v>
      </c>
      <c r="C133" s="101" t="s">
        <v>331</v>
      </c>
      <c r="D133" s="101" t="s">
        <v>368</v>
      </c>
      <c r="E133" s="102">
        <v>0.17627314814814812</v>
      </c>
      <c r="F133" s="94"/>
      <c r="G133" s="94"/>
      <c r="H133" s="94"/>
      <c r="I133" s="94"/>
      <c r="J133" s="94"/>
    </row>
    <row r="134" spans="1:10" s="93" customFormat="1" x14ac:dyDescent="0.3">
      <c r="A134" s="99">
        <v>132</v>
      </c>
      <c r="B134" s="113" t="s">
        <v>332</v>
      </c>
      <c r="C134" s="101" t="s">
        <v>247</v>
      </c>
      <c r="D134" s="101" t="s">
        <v>370</v>
      </c>
      <c r="E134" s="102">
        <v>0.1900347222222222</v>
      </c>
      <c r="F134" s="94"/>
      <c r="G134" s="94"/>
      <c r="H134" s="94"/>
      <c r="I134" s="94"/>
      <c r="J134" s="94"/>
    </row>
    <row r="135" spans="1:10" s="93" customFormat="1" x14ac:dyDescent="0.3">
      <c r="A135" s="99">
        <v>133</v>
      </c>
      <c r="B135" s="113" t="s">
        <v>333</v>
      </c>
      <c r="C135" s="101" t="s">
        <v>334</v>
      </c>
      <c r="D135" s="101" t="s">
        <v>359</v>
      </c>
      <c r="E135" s="102">
        <v>0.18240740740740743</v>
      </c>
      <c r="F135" s="94"/>
      <c r="G135" s="94"/>
      <c r="H135" s="94"/>
      <c r="I135" s="94"/>
      <c r="J135" s="94"/>
    </row>
    <row r="136" spans="1:10" s="93" customFormat="1" x14ac:dyDescent="0.3">
      <c r="A136" s="99">
        <v>134</v>
      </c>
      <c r="B136" s="113" t="s">
        <v>338</v>
      </c>
      <c r="C136" s="101" t="s">
        <v>339</v>
      </c>
      <c r="D136" s="101" t="s">
        <v>366</v>
      </c>
      <c r="E136" s="102">
        <v>0.18471064814814817</v>
      </c>
      <c r="F136" s="94"/>
      <c r="G136" s="94"/>
      <c r="H136" s="94"/>
      <c r="I136" s="94"/>
      <c r="J136" s="94"/>
    </row>
    <row r="137" spans="1:10" s="93" customFormat="1" x14ac:dyDescent="0.3">
      <c r="A137" s="99">
        <v>135</v>
      </c>
      <c r="B137" s="113" t="s">
        <v>346</v>
      </c>
      <c r="C137" s="101" t="s">
        <v>347</v>
      </c>
      <c r="D137" s="101" t="s">
        <v>359</v>
      </c>
      <c r="E137" s="102">
        <v>0.19791666666666666</v>
      </c>
      <c r="F137" s="94"/>
      <c r="G137" s="94"/>
      <c r="H137" s="94"/>
      <c r="I137" s="94"/>
      <c r="J137" s="94"/>
    </row>
    <row r="138" spans="1:10" s="93" customFormat="1" x14ac:dyDescent="0.3">
      <c r="A138" s="99">
        <v>136</v>
      </c>
      <c r="B138" s="113" t="s">
        <v>348</v>
      </c>
      <c r="C138" s="101" t="s">
        <v>347</v>
      </c>
      <c r="D138" s="101" t="s">
        <v>359</v>
      </c>
      <c r="E138" s="102">
        <v>0.19945601851851849</v>
      </c>
      <c r="F138" s="94"/>
      <c r="G138" s="94"/>
      <c r="H138" s="94"/>
      <c r="I138" s="94"/>
      <c r="J138" s="94"/>
    </row>
    <row r="139" spans="1:10" s="93" customFormat="1" x14ac:dyDescent="0.3">
      <c r="A139" s="99">
        <v>137</v>
      </c>
      <c r="B139" s="113" t="s">
        <v>349</v>
      </c>
      <c r="C139" s="101" t="s">
        <v>347</v>
      </c>
      <c r="D139" s="101" t="s">
        <v>359</v>
      </c>
      <c r="E139" s="102">
        <v>0.19559027777777779</v>
      </c>
      <c r="F139" s="94"/>
      <c r="G139" s="94"/>
      <c r="H139" s="94"/>
      <c r="I139" s="94"/>
      <c r="J139" s="94"/>
    </row>
    <row r="140" spans="1:10" s="93" customFormat="1" x14ac:dyDescent="0.3">
      <c r="A140" s="99">
        <v>138</v>
      </c>
      <c r="B140" s="113" t="s">
        <v>350</v>
      </c>
      <c r="C140" s="101" t="s">
        <v>347</v>
      </c>
      <c r="D140" s="101" t="s">
        <v>359</v>
      </c>
      <c r="E140" s="102">
        <v>0.20250000000000001</v>
      </c>
      <c r="F140" s="94"/>
      <c r="G140" s="94"/>
      <c r="H140" s="94"/>
      <c r="I140" s="94"/>
      <c r="J140" s="94"/>
    </row>
    <row r="141" spans="1:10" s="93" customFormat="1" x14ac:dyDescent="0.3">
      <c r="A141" s="114">
        <v>139</v>
      </c>
      <c r="B141" s="113" t="s">
        <v>351</v>
      </c>
      <c r="C141" s="101" t="s">
        <v>352</v>
      </c>
      <c r="D141" s="101" t="s">
        <v>359</v>
      </c>
      <c r="E141" s="102">
        <v>0.27469907407407407</v>
      </c>
      <c r="F141" s="94"/>
      <c r="G141" s="94"/>
      <c r="H141" s="94"/>
      <c r="I141" s="94"/>
      <c r="J141" s="94"/>
    </row>
    <row r="142" spans="1:10" s="93" customFormat="1" ht="15" thickBot="1" x14ac:dyDescent="0.35">
      <c r="A142" s="117">
        <v>140</v>
      </c>
      <c r="B142" s="127" t="s">
        <v>353</v>
      </c>
      <c r="C142" s="101" t="s">
        <v>347</v>
      </c>
      <c r="D142" s="101" t="s">
        <v>359</v>
      </c>
      <c r="E142" s="102">
        <v>0.2101736111111111</v>
      </c>
      <c r="F142" s="94"/>
      <c r="G142" s="94"/>
      <c r="H142" s="94"/>
      <c r="I142" s="94"/>
      <c r="J142" s="94"/>
    </row>
    <row r="143" spans="1:10" x14ac:dyDescent="0.3">
      <c r="A143" s="86">
        <v>141</v>
      </c>
      <c r="B143" s="57" t="s">
        <v>376</v>
      </c>
      <c r="C143" s="51" t="s">
        <v>237</v>
      </c>
      <c r="D143" s="51" t="s">
        <v>375</v>
      </c>
      <c r="E143" s="52">
        <v>0.18510416666666665</v>
      </c>
      <c r="F143" s="2"/>
      <c r="G143" s="58">
        <f>AVERAGE(E143:E162)</f>
        <v>0.19618692129629633</v>
      </c>
      <c r="H143" s="2"/>
      <c r="I143" s="2"/>
      <c r="J143" s="2"/>
    </row>
    <row r="144" spans="1:10" x14ac:dyDescent="0.3">
      <c r="A144" s="53">
        <v>142</v>
      </c>
      <c r="B144" s="54" t="s">
        <v>378</v>
      </c>
      <c r="C144" s="55" t="s">
        <v>347</v>
      </c>
      <c r="D144" s="55" t="s">
        <v>359</v>
      </c>
      <c r="E144" s="56">
        <v>0.20766203703703703</v>
      </c>
      <c r="F144" s="2"/>
      <c r="G144" s="2"/>
      <c r="H144" s="2"/>
      <c r="I144" s="2"/>
      <c r="J144" s="2"/>
    </row>
    <row r="145" spans="1:10" x14ac:dyDescent="0.3">
      <c r="A145" s="53">
        <v>143</v>
      </c>
      <c r="B145" s="54" t="s">
        <v>379</v>
      </c>
      <c r="C145" s="55" t="s">
        <v>347</v>
      </c>
      <c r="D145" s="55" t="s">
        <v>359</v>
      </c>
      <c r="E145" s="56">
        <v>0.19715277777777776</v>
      </c>
      <c r="F145" s="2"/>
      <c r="G145" s="2"/>
      <c r="H145" s="2"/>
      <c r="I145" s="2"/>
      <c r="J145" s="2"/>
    </row>
    <row r="146" spans="1:10" x14ac:dyDescent="0.3">
      <c r="A146" s="53">
        <v>144</v>
      </c>
      <c r="B146" s="54" t="s">
        <v>380</v>
      </c>
      <c r="C146" s="55" t="s">
        <v>247</v>
      </c>
      <c r="D146" s="55" t="s">
        <v>370</v>
      </c>
      <c r="E146" s="56">
        <v>0.18956018518518516</v>
      </c>
      <c r="F146" s="2"/>
      <c r="G146" s="2"/>
      <c r="H146" s="2"/>
      <c r="I146" s="2"/>
      <c r="J146" s="2"/>
    </row>
    <row r="147" spans="1:10" x14ac:dyDescent="0.3">
      <c r="A147" s="53">
        <v>145</v>
      </c>
      <c r="B147" s="54" t="s">
        <v>381</v>
      </c>
      <c r="C147" s="55" t="s">
        <v>347</v>
      </c>
      <c r="D147" s="55" t="s">
        <v>359</v>
      </c>
      <c r="E147" s="56">
        <v>0.18504629629629629</v>
      </c>
      <c r="F147" s="2"/>
      <c r="G147" s="2"/>
      <c r="H147" s="2"/>
      <c r="I147" s="2"/>
      <c r="J147" s="2"/>
    </row>
    <row r="148" spans="1:10" x14ac:dyDescent="0.3">
      <c r="A148" s="53">
        <v>146</v>
      </c>
      <c r="B148" s="54" t="s">
        <v>382</v>
      </c>
      <c r="C148" s="55" t="s">
        <v>347</v>
      </c>
      <c r="D148" s="55" t="s">
        <v>359</v>
      </c>
      <c r="E148" s="56">
        <v>0.19606481481481483</v>
      </c>
      <c r="F148" s="2"/>
      <c r="G148" s="2"/>
      <c r="H148" s="2"/>
      <c r="I148" s="2"/>
      <c r="J148" s="2"/>
    </row>
    <row r="149" spans="1:10" x14ac:dyDescent="0.3">
      <c r="A149" s="53">
        <v>147</v>
      </c>
      <c r="B149" s="54" t="s">
        <v>383</v>
      </c>
      <c r="C149" s="55" t="s">
        <v>347</v>
      </c>
      <c r="D149" s="55" t="s">
        <v>359</v>
      </c>
      <c r="E149" s="56">
        <v>0.19084490740740742</v>
      </c>
      <c r="F149" s="2"/>
      <c r="G149" s="2"/>
      <c r="H149" s="2"/>
      <c r="I149" s="2"/>
      <c r="J149" s="2"/>
    </row>
    <row r="150" spans="1:10" x14ac:dyDescent="0.3">
      <c r="A150" s="53">
        <v>148</v>
      </c>
      <c r="B150" s="54" t="s">
        <v>384</v>
      </c>
      <c r="C150" s="55" t="s">
        <v>347</v>
      </c>
      <c r="D150" s="55" t="s">
        <v>359</v>
      </c>
      <c r="E150" s="56">
        <v>0.18615740740740741</v>
      </c>
      <c r="F150" s="2"/>
      <c r="G150" s="2"/>
      <c r="H150" s="2"/>
      <c r="I150" s="2"/>
      <c r="J150" s="2"/>
    </row>
    <row r="151" spans="1:10" x14ac:dyDescent="0.3">
      <c r="A151" s="53">
        <v>149</v>
      </c>
      <c r="B151" s="54" t="s">
        <v>385</v>
      </c>
      <c r="C151" s="55" t="s">
        <v>386</v>
      </c>
      <c r="D151" s="55" t="s">
        <v>359</v>
      </c>
      <c r="E151" s="56">
        <v>0.18868055555555555</v>
      </c>
      <c r="F151" s="2"/>
      <c r="G151" s="2"/>
      <c r="H151" s="2"/>
      <c r="I151" s="2"/>
      <c r="J151" s="2"/>
    </row>
    <row r="152" spans="1:10" x14ac:dyDescent="0.3">
      <c r="A152" s="53">
        <v>150</v>
      </c>
      <c r="B152" s="54" t="s">
        <v>387</v>
      </c>
      <c r="C152" s="55" t="s">
        <v>347</v>
      </c>
      <c r="D152" s="55" t="s">
        <v>359</v>
      </c>
      <c r="E152" s="56">
        <v>0.18868055555555555</v>
      </c>
      <c r="F152" s="2"/>
      <c r="G152" s="2"/>
      <c r="H152" s="2"/>
      <c r="I152" s="2"/>
      <c r="J152" s="2"/>
    </row>
    <row r="153" spans="1:10" x14ac:dyDescent="0.3">
      <c r="A153" s="53">
        <v>151</v>
      </c>
      <c r="B153" s="54" t="s">
        <v>391</v>
      </c>
      <c r="C153" s="55" t="s">
        <v>392</v>
      </c>
      <c r="D153" s="55" t="s">
        <v>393</v>
      </c>
      <c r="E153" s="56">
        <v>0.21918981481481481</v>
      </c>
      <c r="F153" s="2"/>
      <c r="G153" s="2"/>
      <c r="H153" s="2"/>
      <c r="I153" s="2"/>
      <c r="J153" s="2"/>
    </row>
    <row r="154" spans="1:10" x14ac:dyDescent="0.3">
      <c r="A154" s="53">
        <v>152</v>
      </c>
      <c r="B154" s="54" t="s">
        <v>394</v>
      </c>
      <c r="C154" s="55" t="s">
        <v>395</v>
      </c>
      <c r="D154" s="55" t="s">
        <v>364</v>
      </c>
      <c r="E154" s="56">
        <v>0.19605324074074074</v>
      </c>
      <c r="F154" s="2"/>
      <c r="G154" s="2"/>
      <c r="H154" s="2"/>
      <c r="I154" s="2"/>
      <c r="J154" s="2"/>
    </row>
    <row r="155" spans="1:10" x14ac:dyDescent="0.3">
      <c r="A155" s="53">
        <v>153</v>
      </c>
      <c r="B155" s="54" t="s">
        <v>396</v>
      </c>
      <c r="C155" s="55" t="s">
        <v>347</v>
      </c>
      <c r="D155" s="55" t="s">
        <v>359</v>
      </c>
      <c r="E155" s="56">
        <v>0.21872685185185184</v>
      </c>
      <c r="F155" s="2"/>
      <c r="G155" s="2"/>
      <c r="H155" s="2"/>
      <c r="I155" s="2"/>
      <c r="J155" s="2"/>
    </row>
    <row r="156" spans="1:10" x14ac:dyDescent="0.3">
      <c r="A156" s="53">
        <v>154</v>
      </c>
      <c r="B156" s="54" t="s">
        <v>397</v>
      </c>
      <c r="C156" s="55" t="s">
        <v>347</v>
      </c>
      <c r="D156" s="55" t="s">
        <v>359</v>
      </c>
      <c r="E156" s="56">
        <v>0.20754629629629628</v>
      </c>
      <c r="F156" s="2"/>
      <c r="G156" s="2"/>
      <c r="H156" s="2"/>
      <c r="I156" s="2"/>
      <c r="J156" s="2"/>
    </row>
    <row r="157" spans="1:10" x14ac:dyDescent="0.3">
      <c r="A157" s="53">
        <v>155</v>
      </c>
      <c r="B157" s="54" t="s">
        <v>398</v>
      </c>
      <c r="C157" s="55" t="s">
        <v>399</v>
      </c>
      <c r="D157" s="55" t="s">
        <v>359</v>
      </c>
      <c r="E157" s="56">
        <v>0.19232638888888889</v>
      </c>
      <c r="F157" s="2"/>
      <c r="G157" s="2"/>
      <c r="H157" s="2"/>
      <c r="I157" s="2"/>
      <c r="J157" s="2"/>
    </row>
    <row r="158" spans="1:10" x14ac:dyDescent="0.3">
      <c r="A158" s="53">
        <v>156</v>
      </c>
      <c r="B158" s="54" t="s">
        <v>400</v>
      </c>
      <c r="C158" s="55" t="s">
        <v>347</v>
      </c>
      <c r="D158" s="55" t="s">
        <v>359</v>
      </c>
      <c r="E158" s="56">
        <v>0.19193287037037035</v>
      </c>
      <c r="F158" s="2"/>
      <c r="G158" s="2"/>
      <c r="H158" s="2"/>
      <c r="I158" s="2"/>
      <c r="J158" s="2"/>
    </row>
    <row r="159" spans="1:10" x14ac:dyDescent="0.3">
      <c r="A159" s="53">
        <v>157</v>
      </c>
      <c r="B159" s="54" t="s">
        <v>401</v>
      </c>
      <c r="C159" s="55" t="s">
        <v>392</v>
      </c>
      <c r="D159" s="55" t="s">
        <v>393</v>
      </c>
      <c r="E159" s="56">
        <v>0.19240740740740739</v>
      </c>
      <c r="F159" s="2"/>
      <c r="G159" s="2"/>
      <c r="H159" s="2"/>
      <c r="I159" s="2"/>
      <c r="J159" s="2"/>
    </row>
    <row r="160" spans="1:10" x14ac:dyDescent="0.3">
      <c r="A160" s="53">
        <v>158</v>
      </c>
      <c r="B160" s="54" t="s">
        <v>402</v>
      </c>
      <c r="C160" s="55" t="s">
        <v>392</v>
      </c>
      <c r="D160" s="55" t="s">
        <v>393</v>
      </c>
      <c r="E160" s="56">
        <v>0.20145833333333332</v>
      </c>
      <c r="F160" s="2"/>
      <c r="G160" s="2"/>
      <c r="H160" s="2"/>
      <c r="I160" s="2"/>
      <c r="J160" s="2"/>
    </row>
    <row r="161" spans="1:10" x14ac:dyDescent="0.3">
      <c r="A161" s="53">
        <v>159</v>
      </c>
      <c r="B161" s="54" t="s">
        <v>403</v>
      </c>
      <c r="C161" s="55" t="s">
        <v>347</v>
      </c>
      <c r="D161" s="55" t="s">
        <v>359</v>
      </c>
      <c r="E161" s="56">
        <v>0.19409722222222223</v>
      </c>
      <c r="F161" s="2"/>
      <c r="G161" s="2"/>
      <c r="H161" s="2"/>
      <c r="I161" s="2"/>
      <c r="J161" s="2"/>
    </row>
    <row r="162" spans="1:10" ht="15" thickBot="1" x14ac:dyDescent="0.35">
      <c r="A162" s="129">
        <v>160</v>
      </c>
      <c r="B162" s="133" t="s">
        <v>405</v>
      </c>
      <c r="C162" s="134" t="s">
        <v>404</v>
      </c>
      <c r="D162" s="134" t="s">
        <v>359</v>
      </c>
      <c r="E162" s="135">
        <v>0.1950462962962963</v>
      </c>
      <c r="F162" s="2"/>
      <c r="G162" s="2"/>
      <c r="H162" s="2"/>
      <c r="I162" s="2"/>
      <c r="J162" s="2"/>
    </row>
    <row r="163" spans="1:10" x14ac:dyDescent="0.3">
      <c r="A163" s="128">
        <v>161</v>
      </c>
      <c r="B163" s="130" t="s">
        <v>406</v>
      </c>
      <c r="C163" s="131" t="s">
        <v>386</v>
      </c>
      <c r="D163" s="131" t="s">
        <v>359</v>
      </c>
      <c r="E163" s="132">
        <v>0.19005787037037036</v>
      </c>
      <c r="F163" s="2"/>
      <c r="G163" s="58">
        <f>AVERAGE(E163:E176)</f>
        <v>0.18806299603174606</v>
      </c>
      <c r="H163" s="2"/>
      <c r="I163" s="2"/>
      <c r="J163" s="2"/>
    </row>
    <row r="164" spans="1:10" x14ac:dyDescent="0.3">
      <c r="A164" s="53">
        <v>162</v>
      </c>
      <c r="B164" s="54" t="s">
        <v>407</v>
      </c>
      <c r="C164" s="55" t="s">
        <v>413</v>
      </c>
      <c r="D164" s="55" t="s">
        <v>393</v>
      </c>
      <c r="E164" s="56">
        <v>0.19410879629629629</v>
      </c>
      <c r="F164" s="2"/>
      <c r="G164" s="2"/>
      <c r="H164" s="2"/>
      <c r="I164" s="2"/>
      <c r="J164" s="2"/>
    </row>
    <row r="165" spans="1:10" x14ac:dyDescent="0.3">
      <c r="A165" s="53">
        <v>163</v>
      </c>
      <c r="B165" s="54" t="s">
        <v>408</v>
      </c>
      <c r="C165" s="55" t="s">
        <v>414</v>
      </c>
      <c r="D165" s="55" t="s">
        <v>393</v>
      </c>
      <c r="E165" s="56">
        <v>0.20048611111111111</v>
      </c>
      <c r="F165" s="2"/>
      <c r="G165" s="2"/>
      <c r="H165" s="2"/>
      <c r="I165" s="2"/>
      <c r="J165" s="2"/>
    </row>
    <row r="166" spans="1:10" x14ac:dyDescent="0.3">
      <c r="A166" s="53">
        <v>164</v>
      </c>
      <c r="B166" s="54" t="s">
        <v>409</v>
      </c>
      <c r="C166" s="55" t="s">
        <v>415</v>
      </c>
      <c r="D166" s="55" t="s">
        <v>393</v>
      </c>
      <c r="E166" s="56">
        <v>0.20083333333333334</v>
      </c>
      <c r="F166" s="2"/>
      <c r="G166" s="2"/>
      <c r="H166" s="2"/>
      <c r="I166" s="2"/>
      <c r="J166" s="2"/>
    </row>
    <row r="167" spans="1:10" x14ac:dyDescent="0.3">
      <c r="A167" s="53">
        <v>165</v>
      </c>
      <c r="B167" s="54" t="s">
        <v>416</v>
      </c>
      <c r="C167" s="55" t="s">
        <v>417</v>
      </c>
      <c r="D167" s="55" t="s">
        <v>359</v>
      </c>
      <c r="E167" s="56">
        <v>0.17743055555555556</v>
      </c>
      <c r="F167" s="2"/>
      <c r="G167" s="2"/>
      <c r="H167" s="2"/>
      <c r="I167" s="2"/>
      <c r="J167" s="2"/>
    </row>
    <row r="168" spans="1:10" x14ac:dyDescent="0.3">
      <c r="A168" s="53">
        <v>166</v>
      </c>
      <c r="B168" s="54" t="s">
        <v>418</v>
      </c>
      <c r="C168" s="55" t="s">
        <v>417</v>
      </c>
      <c r="D168" s="55" t="s">
        <v>359</v>
      </c>
      <c r="E168" s="56">
        <v>0.17879629629629631</v>
      </c>
      <c r="F168" s="2"/>
      <c r="G168" s="2"/>
      <c r="H168" s="2"/>
      <c r="I168" s="2"/>
      <c r="J168" s="2"/>
    </row>
    <row r="169" spans="1:10" x14ac:dyDescent="0.3">
      <c r="A169" s="53">
        <v>167</v>
      </c>
      <c r="B169" s="54" t="s">
        <v>419</v>
      </c>
      <c r="C169" s="55" t="s">
        <v>392</v>
      </c>
      <c r="D169" s="55" t="s">
        <v>393</v>
      </c>
      <c r="E169" s="56">
        <v>0.19076388888888887</v>
      </c>
      <c r="F169" s="2"/>
      <c r="G169" s="2"/>
      <c r="H169" s="2"/>
      <c r="I169" s="2"/>
      <c r="J169" s="2"/>
    </row>
    <row r="170" spans="1:10" x14ac:dyDescent="0.3">
      <c r="A170" s="53">
        <v>168</v>
      </c>
      <c r="B170" s="54" t="s">
        <v>420</v>
      </c>
      <c r="C170" s="55" t="s">
        <v>247</v>
      </c>
      <c r="D170" s="55" t="s">
        <v>370</v>
      </c>
      <c r="E170" s="56">
        <v>0.18500000000000003</v>
      </c>
      <c r="F170" s="2"/>
      <c r="G170" s="2"/>
      <c r="H170" s="2"/>
      <c r="I170" s="2"/>
      <c r="J170" s="2"/>
    </row>
    <row r="171" spans="1:10" x14ac:dyDescent="0.3">
      <c r="A171" s="53">
        <v>169</v>
      </c>
      <c r="B171" s="54" t="s">
        <v>421</v>
      </c>
      <c r="C171" s="55" t="s">
        <v>422</v>
      </c>
      <c r="D171" s="55" t="s">
        <v>359</v>
      </c>
      <c r="E171" s="56">
        <v>0.18313657407407405</v>
      </c>
      <c r="F171" s="2"/>
      <c r="G171" s="2"/>
      <c r="H171" s="2"/>
      <c r="I171" s="2"/>
      <c r="J171" s="2"/>
    </row>
    <row r="172" spans="1:10" x14ac:dyDescent="0.3">
      <c r="A172" s="53">
        <v>170</v>
      </c>
      <c r="B172" s="54" t="s">
        <v>423</v>
      </c>
      <c r="C172" s="55" t="s">
        <v>247</v>
      </c>
      <c r="D172" s="55" t="s">
        <v>370</v>
      </c>
      <c r="E172" s="56">
        <v>0.18740740740740738</v>
      </c>
      <c r="F172" s="2"/>
      <c r="G172" s="2"/>
      <c r="H172" s="2"/>
      <c r="I172" s="2"/>
      <c r="J172" s="2"/>
    </row>
    <row r="173" spans="1:10" x14ac:dyDescent="0.3">
      <c r="A173" s="53">
        <v>171</v>
      </c>
      <c r="B173" s="54" t="s">
        <v>424</v>
      </c>
      <c r="C173" s="55" t="s">
        <v>247</v>
      </c>
      <c r="D173" s="55" t="s">
        <v>370</v>
      </c>
      <c r="E173" s="56">
        <v>0.18394675925925927</v>
      </c>
      <c r="F173" s="2"/>
      <c r="G173" s="2"/>
      <c r="H173" s="2"/>
      <c r="I173" s="2"/>
      <c r="J173" s="2"/>
    </row>
    <row r="174" spans="1:10" x14ac:dyDescent="0.3">
      <c r="A174" s="53">
        <v>172</v>
      </c>
      <c r="B174" s="54" t="s">
        <v>425</v>
      </c>
      <c r="C174" s="55" t="s">
        <v>247</v>
      </c>
      <c r="D174" s="55" t="s">
        <v>370</v>
      </c>
      <c r="E174" s="56">
        <v>0.18866898148148148</v>
      </c>
      <c r="F174" s="2"/>
      <c r="G174" s="2"/>
      <c r="H174" s="2"/>
      <c r="I174" s="2"/>
      <c r="J174" s="2"/>
    </row>
    <row r="175" spans="1:10" x14ac:dyDescent="0.3">
      <c r="A175" s="53">
        <v>173</v>
      </c>
      <c r="B175" s="54" t="s">
        <v>427</v>
      </c>
      <c r="C175" s="55" t="s">
        <v>440</v>
      </c>
      <c r="D175" s="55" t="s">
        <v>426</v>
      </c>
      <c r="E175" s="56">
        <v>0.18579861111111109</v>
      </c>
      <c r="F175" s="2"/>
      <c r="G175" s="2"/>
      <c r="H175" s="2"/>
      <c r="I175" s="2"/>
      <c r="J175" s="2"/>
    </row>
    <row r="176" spans="1:10" x14ac:dyDescent="0.3">
      <c r="A176" s="53">
        <v>174</v>
      </c>
      <c r="B176" s="54" t="s">
        <v>428</v>
      </c>
      <c r="C176" s="55" t="s">
        <v>247</v>
      </c>
      <c r="D176" s="55" t="s">
        <v>370</v>
      </c>
      <c r="E176" s="56">
        <v>0.18644675925925924</v>
      </c>
      <c r="F176" s="2"/>
      <c r="G176" s="2"/>
      <c r="H176" s="2"/>
      <c r="I176" s="2"/>
      <c r="J176" s="2"/>
    </row>
    <row r="177" spans="1:10" x14ac:dyDescent="0.3">
      <c r="A177" s="53">
        <v>175</v>
      </c>
      <c r="B177" s="54" t="s">
        <v>429</v>
      </c>
      <c r="C177" s="55" t="s">
        <v>247</v>
      </c>
      <c r="D177" s="55" t="s">
        <v>370</v>
      </c>
      <c r="E177" s="56">
        <v>0.18961805555555555</v>
      </c>
      <c r="F177" s="2"/>
      <c r="G177" s="2"/>
      <c r="H177" s="2"/>
      <c r="I177" s="2"/>
      <c r="J177" s="2"/>
    </row>
    <row r="178" spans="1:10" ht="15" thickBot="1" x14ac:dyDescent="0.35">
      <c r="A178" s="129">
        <v>176</v>
      </c>
      <c r="B178" s="133" t="s">
        <v>430</v>
      </c>
      <c r="C178" s="134" t="s">
        <v>431</v>
      </c>
      <c r="D178" s="134" t="s">
        <v>359</v>
      </c>
      <c r="E178" s="135">
        <v>0.19604166666666667</v>
      </c>
      <c r="F178" s="2"/>
      <c r="G178" s="2"/>
      <c r="H178" s="13"/>
      <c r="I178" s="2"/>
      <c r="J178" s="2"/>
    </row>
    <row r="179" spans="1:10" x14ac:dyDescent="0.3">
      <c r="A179" s="128">
        <v>177</v>
      </c>
      <c r="B179" s="130" t="s">
        <v>438</v>
      </c>
      <c r="C179" s="137" t="s">
        <v>237</v>
      </c>
      <c r="D179" s="131" t="s">
        <v>375</v>
      </c>
      <c r="E179" s="132">
        <v>0.19204861111111113</v>
      </c>
      <c r="F179" s="2"/>
      <c r="G179" s="58">
        <f>AVERAGE(E179:E209)</f>
        <v>0.18975881123058538</v>
      </c>
      <c r="H179" s="2"/>
      <c r="I179" s="13"/>
      <c r="J179" s="2"/>
    </row>
    <row r="180" spans="1:10" x14ac:dyDescent="0.3">
      <c r="A180" s="53">
        <v>178</v>
      </c>
      <c r="B180" s="54" t="s">
        <v>439</v>
      </c>
      <c r="C180" s="55" t="s">
        <v>247</v>
      </c>
      <c r="D180" s="55" t="s">
        <v>370</v>
      </c>
      <c r="E180" s="56">
        <v>0.17980324074074075</v>
      </c>
      <c r="F180" s="2"/>
      <c r="G180" s="2"/>
      <c r="H180" s="2"/>
      <c r="I180" s="2"/>
      <c r="J180" s="2"/>
    </row>
    <row r="181" spans="1:10" x14ac:dyDescent="0.3">
      <c r="A181" s="53">
        <v>179</v>
      </c>
      <c r="B181" s="54" t="s">
        <v>441</v>
      </c>
      <c r="C181" s="55" t="s">
        <v>247</v>
      </c>
      <c r="D181" s="55" t="s">
        <v>370</v>
      </c>
      <c r="E181" s="56">
        <v>0.19224537037037037</v>
      </c>
      <c r="F181" s="2"/>
      <c r="G181" s="2"/>
      <c r="H181" s="2"/>
      <c r="I181" s="2"/>
      <c r="J181" s="2"/>
    </row>
    <row r="182" spans="1:10" x14ac:dyDescent="0.3">
      <c r="A182" s="53">
        <v>180</v>
      </c>
      <c r="B182" s="54" t="s">
        <v>443</v>
      </c>
      <c r="C182" s="55" t="s">
        <v>392</v>
      </c>
      <c r="D182" s="55" t="s">
        <v>393</v>
      </c>
      <c r="E182" s="56">
        <v>0.19379629629629633</v>
      </c>
      <c r="F182" s="2"/>
      <c r="G182" s="2"/>
      <c r="H182" s="2"/>
      <c r="I182" s="2"/>
      <c r="J182" s="2"/>
    </row>
    <row r="183" spans="1:10" x14ac:dyDescent="0.3">
      <c r="A183" s="53">
        <v>181</v>
      </c>
      <c r="B183" s="54" t="s">
        <v>442</v>
      </c>
      <c r="C183" s="55" t="s">
        <v>444</v>
      </c>
      <c r="D183" s="55" t="s">
        <v>368</v>
      </c>
      <c r="E183" s="56">
        <v>0.19325231481481484</v>
      </c>
      <c r="F183" s="2"/>
      <c r="G183" s="2"/>
      <c r="H183" s="2"/>
      <c r="I183" s="2"/>
      <c r="J183" s="2"/>
    </row>
    <row r="184" spans="1:10" x14ac:dyDescent="0.3">
      <c r="A184" s="53">
        <v>182</v>
      </c>
      <c r="B184" s="54" t="s">
        <v>445</v>
      </c>
      <c r="C184" s="55" t="s">
        <v>167</v>
      </c>
      <c r="D184" s="55" t="s">
        <v>359</v>
      </c>
      <c r="E184" s="56">
        <v>0.18784722222222219</v>
      </c>
      <c r="F184" s="2"/>
      <c r="G184" s="2"/>
      <c r="H184" s="2"/>
      <c r="I184" s="2"/>
      <c r="J184" s="2"/>
    </row>
    <row r="185" spans="1:10" x14ac:dyDescent="0.3">
      <c r="A185" s="53">
        <v>183</v>
      </c>
      <c r="B185" s="54" t="s">
        <v>446</v>
      </c>
      <c r="C185" s="55" t="s">
        <v>447</v>
      </c>
      <c r="D185" s="55" t="s">
        <v>393</v>
      </c>
      <c r="E185" s="56">
        <v>0.18920138888888891</v>
      </c>
      <c r="F185" s="2"/>
      <c r="G185" s="2"/>
      <c r="H185" s="2"/>
      <c r="I185" s="2"/>
      <c r="J185" s="2"/>
    </row>
    <row r="186" spans="1:10" x14ac:dyDescent="0.3">
      <c r="A186" s="53">
        <v>184</v>
      </c>
      <c r="B186" s="54" t="s">
        <v>448</v>
      </c>
      <c r="C186" s="55" t="s">
        <v>167</v>
      </c>
      <c r="D186" s="55" t="s">
        <v>359</v>
      </c>
      <c r="E186" s="56">
        <v>0.18361111111111109</v>
      </c>
      <c r="F186" s="2"/>
      <c r="G186" s="2"/>
      <c r="H186" s="2"/>
      <c r="I186" s="2"/>
      <c r="J186" s="2"/>
    </row>
    <row r="187" spans="1:10" x14ac:dyDescent="0.3">
      <c r="A187" s="53">
        <v>185</v>
      </c>
      <c r="B187" s="54" t="s">
        <v>449</v>
      </c>
      <c r="C187" s="55" t="s">
        <v>167</v>
      </c>
      <c r="D187" s="55" t="s">
        <v>359</v>
      </c>
      <c r="E187" s="56">
        <v>0.17222222222222225</v>
      </c>
      <c r="F187" s="2"/>
      <c r="G187" s="2"/>
      <c r="H187" s="2"/>
      <c r="I187" s="2"/>
      <c r="J187" s="2"/>
    </row>
    <row r="188" spans="1:10" x14ac:dyDescent="0.3">
      <c r="A188" s="53">
        <v>186</v>
      </c>
      <c r="B188" s="54" t="s">
        <v>450</v>
      </c>
      <c r="C188" s="55" t="s">
        <v>451</v>
      </c>
      <c r="D188" s="55" t="s">
        <v>370</v>
      </c>
      <c r="E188" s="56">
        <v>0.19381944444444443</v>
      </c>
      <c r="F188" s="2"/>
      <c r="G188" s="2"/>
      <c r="H188" s="2"/>
      <c r="I188" s="2"/>
      <c r="J188" s="2"/>
    </row>
    <row r="189" spans="1:10" x14ac:dyDescent="0.3">
      <c r="A189" s="53">
        <v>187</v>
      </c>
      <c r="B189" s="54" t="s">
        <v>452</v>
      </c>
      <c r="C189" s="55" t="s">
        <v>167</v>
      </c>
      <c r="D189" s="55" t="s">
        <v>359</v>
      </c>
      <c r="E189" s="56">
        <v>0.18409722222222222</v>
      </c>
      <c r="F189" s="2"/>
      <c r="G189" s="2"/>
      <c r="H189" s="2"/>
      <c r="I189" s="2"/>
      <c r="J189" s="2"/>
    </row>
    <row r="190" spans="1:10" x14ac:dyDescent="0.3">
      <c r="A190" s="53">
        <v>188</v>
      </c>
      <c r="B190" s="54" t="s">
        <v>457</v>
      </c>
      <c r="C190" s="55" t="s">
        <v>247</v>
      </c>
      <c r="D190" s="55" t="s">
        <v>370</v>
      </c>
      <c r="E190" s="56">
        <v>0.19063657407407408</v>
      </c>
      <c r="F190" s="2"/>
      <c r="G190" s="2"/>
      <c r="H190" s="2"/>
      <c r="I190" s="2"/>
      <c r="J190" s="2"/>
    </row>
    <row r="191" spans="1:10" x14ac:dyDescent="0.3">
      <c r="A191" s="53">
        <v>189</v>
      </c>
      <c r="B191" s="54" t="s">
        <v>453</v>
      </c>
      <c r="C191" s="55" t="s">
        <v>454</v>
      </c>
      <c r="D191" s="55" t="s">
        <v>359</v>
      </c>
      <c r="E191" s="56">
        <v>0.19175925925925927</v>
      </c>
      <c r="F191" s="2"/>
      <c r="G191" s="2"/>
      <c r="H191" s="2"/>
      <c r="I191" s="2"/>
      <c r="J191" s="2"/>
    </row>
    <row r="192" spans="1:10" x14ac:dyDescent="0.3">
      <c r="A192" s="53">
        <v>190</v>
      </c>
      <c r="B192" s="54" t="s">
        <v>455</v>
      </c>
      <c r="C192" s="55" t="s">
        <v>456</v>
      </c>
      <c r="D192" s="55" t="s">
        <v>359</v>
      </c>
      <c r="E192" s="56">
        <v>0.19473379629629628</v>
      </c>
      <c r="F192" s="2"/>
      <c r="G192" s="2"/>
      <c r="H192" s="2"/>
      <c r="I192" s="2"/>
      <c r="J192" s="2"/>
    </row>
    <row r="193" spans="1:10" x14ac:dyDescent="0.3">
      <c r="A193" s="53">
        <v>191</v>
      </c>
      <c r="B193" s="54" t="s">
        <v>458</v>
      </c>
      <c r="C193" s="55" t="s">
        <v>167</v>
      </c>
      <c r="D193" s="55" t="s">
        <v>459</v>
      </c>
      <c r="E193" s="56">
        <v>0.18740740740740738</v>
      </c>
      <c r="F193" s="2"/>
      <c r="G193" s="2"/>
      <c r="H193" s="2"/>
      <c r="I193" s="2"/>
      <c r="J193" s="2"/>
    </row>
    <row r="194" spans="1:10" x14ac:dyDescent="0.3">
      <c r="A194" s="53">
        <v>192</v>
      </c>
      <c r="B194" s="54" t="s">
        <v>460</v>
      </c>
      <c r="C194" s="55" t="s">
        <v>461</v>
      </c>
      <c r="D194" s="55" t="s">
        <v>359</v>
      </c>
      <c r="E194" s="56">
        <v>0.18682870370370372</v>
      </c>
      <c r="F194" s="2"/>
      <c r="G194" s="2"/>
      <c r="H194" s="2"/>
      <c r="I194" s="2"/>
      <c r="J194" s="2"/>
    </row>
    <row r="195" spans="1:10" x14ac:dyDescent="0.3">
      <c r="A195" s="53">
        <v>193</v>
      </c>
      <c r="B195" s="54" t="s">
        <v>462</v>
      </c>
      <c r="C195" s="55" t="s">
        <v>247</v>
      </c>
      <c r="D195" s="55" t="s">
        <v>370</v>
      </c>
      <c r="E195" s="56">
        <v>0.17651620370370369</v>
      </c>
      <c r="F195" s="2"/>
      <c r="G195" s="2"/>
      <c r="H195" s="2"/>
      <c r="I195" s="2"/>
      <c r="J195" s="2"/>
    </row>
    <row r="196" spans="1:10" x14ac:dyDescent="0.3">
      <c r="A196" s="53">
        <v>194</v>
      </c>
      <c r="B196" s="54" t="s">
        <v>467</v>
      </c>
      <c r="C196" s="55" t="s">
        <v>167</v>
      </c>
      <c r="D196" s="55" t="s">
        <v>359</v>
      </c>
      <c r="E196" s="56">
        <v>0.18482638888888889</v>
      </c>
      <c r="F196" s="2"/>
      <c r="G196" s="2"/>
      <c r="H196" s="2"/>
      <c r="I196" s="2"/>
      <c r="J196" s="2"/>
    </row>
    <row r="197" spans="1:10" x14ac:dyDescent="0.3">
      <c r="A197" s="53">
        <v>195</v>
      </c>
      <c r="B197" s="54" t="s">
        <v>463</v>
      </c>
      <c r="C197" s="55" t="s">
        <v>247</v>
      </c>
      <c r="D197" s="55" t="s">
        <v>370</v>
      </c>
      <c r="E197" s="56">
        <v>0.19969907407407406</v>
      </c>
      <c r="F197" s="2"/>
      <c r="G197" s="2"/>
      <c r="H197" s="2"/>
      <c r="I197" s="2"/>
      <c r="J197" s="2"/>
    </row>
    <row r="198" spans="1:10" x14ac:dyDescent="0.3">
      <c r="A198" s="53">
        <v>196</v>
      </c>
      <c r="B198" s="54" t="s">
        <v>473</v>
      </c>
      <c r="C198" s="55" t="s">
        <v>167</v>
      </c>
      <c r="D198" s="55" t="s">
        <v>359</v>
      </c>
      <c r="E198" s="56">
        <v>0.20098379629629629</v>
      </c>
      <c r="F198" s="2"/>
      <c r="G198" s="2"/>
      <c r="H198" s="13"/>
      <c r="I198" s="2"/>
      <c r="J198" s="2"/>
    </row>
    <row r="199" spans="1:10" x14ac:dyDescent="0.3">
      <c r="A199" s="53">
        <v>197</v>
      </c>
      <c r="B199" s="54" t="s">
        <v>472</v>
      </c>
      <c r="C199" s="55" t="s">
        <v>167</v>
      </c>
      <c r="D199" s="55" t="s">
        <v>359</v>
      </c>
      <c r="E199" s="56">
        <v>0.19377314814814817</v>
      </c>
      <c r="F199" s="2"/>
      <c r="G199" s="2"/>
      <c r="H199" s="2"/>
      <c r="I199" s="2"/>
      <c r="J199" s="2"/>
    </row>
    <row r="200" spans="1:10" x14ac:dyDescent="0.3">
      <c r="A200" s="53">
        <v>198</v>
      </c>
      <c r="B200" s="54" t="s">
        <v>468</v>
      </c>
      <c r="C200" s="55" t="s">
        <v>469</v>
      </c>
      <c r="D200" s="55" t="s">
        <v>470</v>
      </c>
      <c r="E200" s="56">
        <v>0.19750000000000001</v>
      </c>
      <c r="F200" s="2"/>
      <c r="G200" s="2"/>
      <c r="H200" s="2"/>
      <c r="I200" s="2"/>
      <c r="J200" s="2"/>
    </row>
    <row r="201" spans="1:10" x14ac:dyDescent="0.3">
      <c r="A201" s="53">
        <v>199</v>
      </c>
      <c r="B201" s="54" t="s">
        <v>464</v>
      </c>
      <c r="C201" s="55" t="s">
        <v>465</v>
      </c>
      <c r="D201" s="55" t="s">
        <v>364</v>
      </c>
      <c r="E201" s="56">
        <v>0.19342592592592592</v>
      </c>
      <c r="F201" s="13"/>
      <c r="G201" s="2"/>
      <c r="H201" s="2"/>
      <c r="I201" s="2"/>
      <c r="J201" s="2"/>
    </row>
    <row r="202" spans="1:10" x14ac:dyDescent="0.3">
      <c r="A202" s="141">
        <v>200</v>
      </c>
      <c r="B202" s="142" t="s">
        <v>471</v>
      </c>
      <c r="C202" s="143" t="s">
        <v>466</v>
      </c>
      <c r="D202" s="143" t="s">
        <v>359</v>
      </c>
      <c r="E202" s="144">
        <v>0.20788194444444444</v>
      </c>
      <c r="F202" s="2"/>
      <c r="G202" s="13"/>
      <c r="H202" s="2"/>
      <c r="I202" s="2"/>
      <c r="J202" s="2"/>
    </row>
    <row r="203" spans="1:10" x14ac:dyDescent="0.3">
      <c r="A203" s="53">
        <v>201</v>
      </c>
      <c r="B203" s="54" t="s">
        <v>477</v>
      </c>
      <c r="C203" s="55" t="s">
        <v>167</v>
      </c>
      <c r="D203" s="55" t="s">
        <v>359</v>
      </c>
      <c r="E203" s="56">
        <v>0.18643518518518518</v>
      </c>
      <c r="F203" s="2"/>
      <c r="G203" s="13"/>
      <c r="H203" s="2"/>
      <c r="I203" s="2"/>
      <c r="J203" s="2"/>
    </row>
    <row r="204" spans="1:10" x14ac:dyDescent="0.3">
      <c r="A204" s="53">
        <v>202</v>
      </c>
      <c r="B204" s="54" t="s">
        <v>478</v>
      </c>
      <c r="C204" s="55" t="s">
        <v>479</v>
      </c>
      <c r="D204" s="55" t="s">
        <v>359</v>
      </c>
      <c r="E204" s="56">
        <v>0.18633101851851852</v>
      </c>
      <c r="F204" s="2"/>
      <c r="G204" s="13"/>
      <c r="H204" s="2"/>
      <c r="I204" s="2"/>
      <c r="J204" s="2"/>
    </row>
    <row r="205" spans="1:10" x14ac:dyDescent="0.3">
      <c r="A205" s="53">
        <v>203</v>
      </c>
      <c r="B205" s="54" t="s">
        <v>480</v>
      </c>
      <c r="C205" s="55" t="s">
        <v>486</v>
      </c>
      <c r="D205" s="55" t="s">
        <v>368</v>
      </c>
      <c r="E205" s="56">
        <v>0.18873842592592593</v>
      </c>
      <c r="F205" s="2"/>
      <c r="G205" s="13"/>
      <c r="H205" s="2"/>
      <c r="I205" s="2"/>
      <c r="J205" s="2"/>
    </row>
    <row r="206" spans="1:10" x14ac:dyDescent="0.3">
      <c r="A206" s="53">
        <v>204</v>
      </c>
      <c r="B206" s="54" t="s">
        <v>481</v>
      </c>
      <c r="C206" s="55" t="s">
        <v>167</v>
      </c>
      <c r="D206" s="55" t="s">
        <v>359</v>
      </c>
      <c r="E206" s="56">
        <v>0.18020833333333333</v>
      </c>
      <c r="F206" s="2"/>
      <c r="G206" s="13"/>
      <c r="H206" s="2"/>
      <c r="I206" s="2"/>
      <c r="J206" s="2"/>
    </row>
    <row r="207" spans="1:10" x14ac:dyDescent="0.3">
      <c r="A207" s="53">
        <v>205</v>
      </c>
      <c r="B207" s="54" t="s">
        <v>482</v>
      </c>
      <c r="C207" s="55" t="s">
        <v>483</v>
      </c>
      <c r="D207" s="55" t="s">
        <v>484</v>
      </c>
      <c r="E207" s="56">
        <v>0.19402777777777777</v>
      </c>
      <c r="F207" s="2"/>
      <c r="G207" s="13"/>
      <c r="H207" s="2"/>
      <c r="I207" s="2"/>
      <c r="J207" s="2"/>
    </row>
    <row r="208" spans="1:10" x14ac:dyDescent="0.3">
      <c r="A208" s="53">
        <v>206</v>
      </c>
      <c r="B208" s="54" t="s">
        <v>485</v>
      </c>
      <c r="C208" s="55" t="s">
        <v>167</v>
      </c>
      <c r="D208" s="55" t="s">
        <v>359</v>
      </c>
      <c r="E208" s="56">
        <v>0.18108796296296295</v>
      </c>
      <c r="F208" s="2"/>
      <c r="G208" s="13"/>
      <c r="H208" s="2"/>
      <c r="I208" s="2"/>
      <c r="J208" s="2"/>
    </row>
    <row r="209" spans="1:10" ht="15" thickBot="1" x14ac:dyDescent="0.35">
      <c r="A209" s="129">
        <v>207</v>
      </c>
      <c r="B209" s="133" t="s">
        <v>487</v>
      </c>
      <c r="C209" s="134" t="s">
        <v>431</v>
      </c>
      <c r="D209" s="134" t="s">
        <v>359</v>
      </c>
      <c r="E209" s="135">
        <v>0.19777777777777775</v>
      </c>
      <c r="F209" s="2"/>
      <c r="G209" s="13"/>
      <c r="H209" s="2"/>
      <c r="I209" s="2"/>
      <c r="J209" s="2"/>
    </row>
    <row r="210" spans="1:10" x14ac:dyDescent="0.3">
      <c r="A210" s="128">
        <v>208</v>
      </c>
      <c r="B210" s="130" t="s">
        <v>488</v>
      </c>
      <c r="C210" s="131" t="s">
        <v>489</v>
      </c>
      <c r="D210" s="131" t="s">
        <v>377</v>
      </c>
      <c r="E210" s="132">
        <v>0.1842013888888889</v>
      </c>
      <c r="F210" s="2"/>
      <c r="G210" s="165">
        <f>AVERAGE(E210:E229)</f>
        <v>0.18327199074074071</v>
      </c>
      <c r="H210" s="2"/>
      <c r="I210" s="2"/>
      <c r="J210" s="2"/>
    </row>
    <row r="211" spans="1:10" x14ac:dyDescent="0.3">
      <c r="A211" s="53">
        <v>209</v>
      </c>
      <c r="B211" s="54" t="s">
        <v>490</v>
      </c>
      <c r="C211" s="55" t="s">
        <v>491</v>
      </c>
      <c r="D211" s="55" t="s">
        <v>362</v>
      </c>
      <c r="E211" s="56">
        <v>0.19069444444444442</v>
      </c>
      <c r="F211" s="2"/>
      <c r="G211" s="13"/>
      <c r="H211" s="2"/>
      <c r="I211" s="2"/>
      <c r="J211" s="2"/>
    </row>
    <row r="212" spans="1:10" x14ac:dyDescent="0.3">
      <c r="A212" s="53">
        <v>210</v>
      </c>
      <c r="B212" s="54" t="s">
        <v>492</v>
      </c>
      <c r="C212" s="55" t="s">
        <v>247</v>
      </c>
      <c r="D212" s="55" t="s">
        <v>370</v>
      </c>
      <c r="E212" s="56">
        <v>0.17853009259259259</v>
      </c>
      <c r="F212" s="2"/>
      <c r="G212" s="13"/>
      <c r="H212" s="2"/>
      <c r="I212" s="2"/>
      <c r="J212" s="2"/>
    </row>
    <row r="213" spans="1:10" x14ac:dyDescent="0.3">
      <c r="A213" s="53">
        <v>211</v>
      </c>
      <c r="B213" s="54" t="s">
        <v>495</v>
      </c>
      <c r="C213" s="55" t="s">
        <v>167</v>
      </c>
      <c r="D213" s="55" t="s">
        <v>359</v>
      </c>
      <c r="E213" s="56">
        <v>0.17581018518518518</v>
      </c>
      <c r="F213" s="2"/>
      <c r="G213" s="13"/>
      <c r="H213" s="2"/>
      <c r="I213" s="2"/>
      <c r="J213" s="2"/>
    </row>
    <row r="214" spans="1:10" x14ac:dyDescent="0.3">
      <c r="A214" s="53">
        <v>212</v>
      </c>
      <c r="B214" s="54" t="s">
        <v>493</v>
      </c>
      <c r="C214" s="55" t="s">
        <v>494</v>
      </c>
      <c r="D214" s="55" t="s">
        <v>368</v>
      </c>
      <c r="E214" s="56">
        <v>0.18922453703703704</v>
      </c>
      <c r="F214" s="2"/>
      <c r="G214" s="13"/>
      <c r="H214" s="2"/>
      <c r="I214" s="2"/>
      <c r="J214" s="2"/>
    </row>
    <row r="215" spans="1:10" x14ac:dyDescent="0.3">
      <c r="A215" s="53">
        <v>213</v>
      </c>
      <c r="B215" s="54" t="s">
        <v>501</v>
      </c>
      <c r="C215" s="55" t="s">
        <v>247</v>
      </c>
      <c r="D215" s="55" t="s">
        <v>370</v>
      </c>
      <c r="E215" s="56">
        <v>0.19074074074074074</v>
      </c>
      <c r="F215" s="2"/>
      <c r="G215" s="13"/>
      <c r="H215" s="2"/>
      <c r="I215" s="2"/>
      <c r="J215" s="2"/>
    </row>
    <row r="216" spans="1:10" x14ac:dyDescent="0.3">
      <c r="A216" s="53">
        <v>214</v>
      </c>
      <c r="B216" s="54" t="s">
        <v>502</v>
      </c>
      <c r="C216" s="55" t="s">
        <v>247</v>
      </c>
      <c r="D216" s="55" t="s">
        <v>370</v>
      </c>
      <c r="E216" s="56">
        <v>0.16064814814814815</v>
      </c>
      <c r="F216" s="2" t="s">
        <v>55</v>
      </c>
      <c r="G216" s="13"/>
      <c r="H216" s="2"/>
      <c r="I216" s="2"/>
      <c r="J216" s="2"/>
    </row>
    <row r="217" spans="1:10" x14ac:dyDescent="0.3">
      <c r="A217" s="53">
        <v>215</v>
      </c>
      <c r="B217" s="54" t="s">
        <v>503</v>
      </c>
      <c r="C217" s="55" t="s">
        <v>167</v>
      </c>
      <c r="D217" s="55" t="s">
        <v>359</v>
      </c>
      <c r="E217" s="56">
        <v>0.16452546296296297</v>
      </c>
      <c r="F217" s="2" t="s">
        <v>132</v>
      </c>
      <c r="G217" s="13"/>
      <c r="H217" s="2"/>
      <c r="I217" s="2"/>
      <c r="J217" s="2"/>
    </row>
    <row r="218" spans="1:10" x14ac:dyDescent="0.3">
      <c r="A218" s="53">
        <v>216</v>
      </c>
      <c r="B218" s="54" t="s">
        <v>505</v>
      </c>
      <c r="C218" s="55" t="s">
        <v>506</v>
      </c>
      <c r="D218" s="55" t="s">
        <v>507</v>
      </c>
      <c r="E218" s="56">
        <v>0.19046296296296297</v>
      </c>
      <c r="F218" s="2"/>
      <c r="G218" s="13"/>
      <c r="H218" s="2"/>
      <c r="I218" s="2"/>
      <c r="J218" s="2"/>
    </row>
    <row r="219" spans="1:10" x14ac:dyDescent="0.3">
      <c r="A219" s="53">
        <v>217</v>
      </c>
      <c r="B219" s="54" t="s">
        <v>508</v>
      </c>
      <c r="C219" s="55" t="s">
        <v>509</v>
      </c>
      <c r="D219" s="55" t="s">
        <v>510</v>
      </c>
      <c r="E219" s="56">
        <v>0.22039351851851852</v>
      </c>
      <c r="F219" s="2"/>
      <c r="G219" s="13"/>
      <c r="H219" s="2"/>
      <c r="I219" s="2"/>
      <c r="J219" s="2"/>
    </row>
    <row r="220" spans="1:10" x14ac:dyDescent="0.3">
      <c r="A220" s="53">
        <v>218</v>
      </c>
      <c r="B220" s="54" t="s">
        <v>511</v>
      </c>
      <c r="C220" s="55" t="s">
        <v>512</v>
      </c>
      <c r="D220" s="55" t="s">
        <v>513</v>
      </c>
      <c r="E220" s="56">
        <v>0.20629629629629631</v>
      </c>
      <c r="F220" s="2"/>
      <c r="G220" s="13"/>
      <c r="H220" s="2"/>
      <c r="I220" s="2"/>
      <c r="J220" s="2"/>
    </row>
    <row r="221" spans="1:10" x14ac:dyDescent="0.3">
      <c r="A221" s="53">
        <v>219</v>
      </c>
      <c r="B221" s="54" t="s">
        <v>517</v>
      </c>
      <c r="C221" s="55" t="s">
        <v>247</v>
      </c>
      <c r="D221" s="55" t="s">
        <v>370</v>
      </c>
      <c r="E221" s="56">
        <v>0.1744097222222222</v>
      </c>
      <c r="F221" s="2"/>
      <c r="G221" s="13"/>
      <c r="H221" s="2"/>
      <c r="I221" s="2"/>
      <c r="J221" s="2"/>
    </row>
    <row r="222" spans="1:10" x14ac:dyDescent="0.3">
      <c r="A222" s="53">
        <v>220</v>
      </c>
      <c r="B222" s="54" t="s">
        <v>518</v>
      </c>
      <c r="C222" s="55" t="s">
        <v>167</v>
      </c>
      <c r="D222" s="55" t="s">
        <v>359</v>
      </c>
      <c r="E222" s="56">
        <v>0.17738425925925927</v>
      </c>
      <c r="F222" s="2"/>
      <c r="G222" s="13"/>
      <c r="H222" s="2"/>
      <c r="I222" s="2"/>
      <c r="J222" s="2"/>
    </row>
    <row r="223" spans="1:10" x14ac:dyDescent="0.3">
      <c r="A223" s="53">
        <v>221</v>
      </c>
      <c r="B223" s="54" t="s">
        <v>519</v>
      </c>
      <c r="C223" s="55" t="s">
        <v>247</v>
      </c>
      <c r="D223" s="55" t="s">
        <v>370</v>
      </c>
      <c r="E223" s="56">
        <v>0.18333333333333335</v>
      </c>
      <c r="F223" s="2"/>
      <c r="G223" s="13"/>
      <c r="H223" s="2"/>
      <c r="I223" s="2"/>
      <c r="J223" s="2"/>
    </row>
    <row r="224" spans="1:10" x14ac:dyDescent="0.3">
      <c r="A224" s="53">
        <v>222</v>
      </c>
      <c r="B224" s="54" t="s">
        <v>520</v>
      </c>
      <c r="C224" s="55" t="s">
        <v>247</v>
      </c>
      <c r="D224" s="55" t="s">
        <v>370</v>
      </c>
      <c r="E224" s="56">
        <v>0.16550925925925927</v>
      </c>
      <c r="F224" s="2" t="s">
        <v>504</v>
      </c>
      <c r="G224" s="13"/>
      <c r="H224" s="2"/>
      <c r="I224" s="2"/>
      <c r="J224" s="2"/>
    </row>
    <row r="225" spans="1:10" x14ac:dyDescent="0.3">
      <c r="A225" s="53">
        <v>223</v>
      </c>
      <c r="B225" s="54" t="s">
        <v>521</v>
      </c>
      <c r="C225" s="55" t="s">
        <v>522</v>
      </c>
      <c r="D225" s="55" t="s">
        <v>523</v>
      </c>
      <c r="E225" s="56">
        <v>0.16370370370370371</v>
      </c>
      <c r="F225" s="2" t="s">
        <v>152</v>
      </c>
      <c r="G225" s="13"/>
      <c r="H225" s="2"/>
      <c r="I225" s="2"/>
      <c r="J225" s="2"/>
    </row>
    <row r="226" spans="1:10" x14ac:dyDescent="0.3">
      <c r="A226" s="53">
        <v>224</v>
      </c>
      <c r="B226" s="54" t="s">
        <v>524</v>
      </c>
      <c r="C226" s="55" t="s">
        <v>167</v>
      </c>
      <c r="D226" s="55" t="s">
        <v>359</v>
      </c>
      <c r="E226" s="56">
        <v>0.17961805555555554</v>
      </c>
      <c r="F226" s="2"/>
      <c r="G226" s="13"/>
      <c r="H226" s="2"/>
      <c r="I226" s="2"/>
      <c r="J226" s="2"/>
    </row>
    <row r="227" spans="1:10" x14ac:dyDescent="0.3">
      <c r="A227" s="53">
        <v>225</v>
      </c>
      <c r="B227" s="54" t="s">
        <v>525</v>
      </c>
      <c r="C227" s="55" t="s">
        <v>526</v>
      </c>
      <c r="D227" s="55" t="s">
        <v>359</v>
      </c>
      <c r="E227" s="56">
        <v>0.18796296296296297</v>
      </c>
      <c r="F227" s="2"/>
      <c r="G227" s="13"/>
      <c r="H227" s="2"/>
      <c r="I227" s="2"/>
      <c r="J227" s="2"/>
    </row>
    <row r="228" spans="1:10" x14ac:dyDescent="0.3">
      <c r="A228" s="53">
        <v>226</v>
      </c>
      <c r="B228" s="54" t="s">
        <v>529</v>
      </c>
      <c r="C228" s="55" t="s">
        <v>491</v>
      </c>
      <c r="D228" s="55" t="s">
        <v>362</v>
      </c>
      <c r="E228" s="56">
        <v>0.20273148148148148</v>
      </c>
      <c r="F228" s="2"/>
      <c r="G228" s="13"/>
      <c r="H228" s="2"/>
      <c r="I228" s="2"/>
      <c r="J228" s="2"/>
    </row>
    <row r="229" spans="1:10" ht="15" thickBot="1" x14ac:dyDescent="0.35">
      <c r="A229" s="129">
        <v>227</v>
      </c>
      <c r="B229" s="133" t="s">
        <v>530</v>
      </c>
      <c r="C229" s="134" t="s">
        <v>167</v>
      </c>
      <c r="D229" s="134" t="s">
        <v>359</v>
      </c>
      <c r="E229" s="135">
        <v>0.17925925925925926</v>
      </c>
      <c r="F229" s="2"/>
      <c r="G229" s="13"/>
      <c r="H229" s="2"/>
      <c r="I229" s="2"/>
      <c r="J229" s="2"/>
    </row>
    <row r="230" spans="1:10" x14ac:dyDescent="0.3">
      <c r="A230" s="128">
        <v>228</v>
      </c>
      <c r="B230" s="130" t="s">
        <v>514</v>
      </c>
      <c r="C230" s="131"/>
      <c r="D230" s="131"/>
      <c r="E230" s="132"/>
      <c r="F230" s="2"/>
      <c r="G230" s="165" t="e">
        <f>AVERAGE(E230:E249)</f>
        <v>#DIV/0!</v>
      </c>
      <c r="H230" s="2"/>
      <c r="I230" s="2"/>
      <c r="J230" s="2"/>
    </row>
    <row r="231" spans="1:10" x14ac:dyDescent="0.3">
      <c r="A231" s="53">
        <v>229</v>
      </c>
      <c r="B231" s="54" t="s">
        <v>514</v>
      </c>
      <c r="C231" s="55"/>
      <c r="D231" s="55"/>
      <c r="E231" s="56"/>
      <c r="F231" s="2"/>
      <c r="G231" s="13"/>
      <c r="H231" s="2"/>
      <c r="I231" s="2"/>
      <c r="J231" s="2"/>
    </row>
    <row r="232" spans="1:10" x14ac:dyDescent="0.3">
      <c r="A232" s="53">
        <v>230</v>
      </c>
      <c r="B232" s="54" t="s">
        <v>514</v>
      </c>
      <c r="C232" s="55"/>
      <c r="D232" s="55"/>
      <c r="E232" s="56"/>
      <c r="F232" s="2"/>
      <c r="G232" s="13"/>
      <c r="H232" s="2"/>
      <c r="I232" s="2"/>
      <c r="J232" s="2"/>
    </row>
    <row r="233" spans="1:10" x14ac:dyDescent="0.3">
      <c r="A233" s="53">
        <v>231</v>
      </c>
      <c r="B233" s="54" t="s">
        <v>514</v>
      </c>
      <c r="C233" s="55"/>
      <c r="D233" s="55"/>
      <c r="E233" s="56"/>
      <c r="F233" s="2"/>
      <c r="G233" s="13"/>
      <c r="H233" s="2"/>
      <c r="I233" s="2"/>
      <c r="J233" s="2"/>
    </row>
    <row r="234" spans="1:10" x14ac:dyDescent="0.3">
      <c r="A234" s="53">
        <v>232</v>
      </c>
      <c r="B234" s="54" t="s">
        <v>514</v>
      </c>
      <c r="C234" s="55"/>
      <c r="D234" s="55"/>
      <c r="E234" s="56"/>
      <c r="F234" s="2"/>
      <c r="G234" s="13"/>
      <c r="H234" s="2"/>
      <c r="I234" s="2"/>
      <c r="J234" s="2"/>
    </row>
    <row r="235" spans="1:10" x14ac:dyDescent="0.3">
      <c r="A235" s="53">
        <v>233</v>
      </c>
      <c r="B235" s="54" t="s">
        <v>514</v>
      </c>
      <c r="C235" s="55"/>
      <c r="D235" s="55"/>
      <c r="E235" s="56"/>
      <c r="F235" s="2"/>
      <c r="G235" s="13"/>
      <c r="H235" s="2"/>
      <c r="I235" s="2"/>
      <c r="J235" s="2"/>
    </row>
    <row r="236" spans="1:10" x14ac:dyDescent="0.3">
      <c r="A236" s="53">
        <v>234</v>
      </c>
      <c r="B236" s="54" t="s">
        <v>514</v>
      </c>
      <c r="C236" s="55"/>
      <c r="D236" s="55"/>
      <c r="E236" s="56"/>
      <c r="F236" s="2"/>
      <c r="G236" s="13"/>
      <c r="H236" s="2"/>
      <c r="I236" s="2"/>
      <c r="J236" s="2"/>
    </row>
    <row r="237" spans="1:10" x14ac:dyDescent="0.3">
      <c r="A237" s="53">
        <v>235</v>
      </c>
      <c r="B237" s="54" t="s">
        <v>514</v>
      </c>
      <c r="C237" s="55"/>
      <c r="D237" s="55"/>
      <c r="E237" s="56"/>
      <c r="F237" s="2"/>
      <c r="G237" s="13"/>
      <c r="H237" s="2"/>
      <c r="I237" s="2"/>
      <c r="J237" s="2"/>
    </row>
    <row r="238" spans="1:10" x14ac:dyDescent="0.3">
      <c r="A238" s="53">
        <v>236</v>
      </c>
      <c r="B238" s="54" t="s">
        <v>514</v>
      </c>
      <c r="C238" s="55"/>
      <c r="D238" s="55"/>
      <c r="E238" s="56"/>
      <c r="F238" s="2"/>
      <c r="G238" s="13"/>
      <c r="H238" s="2"/>
      <c r="I238" s="2"/>
      <c r="J238" s="2"/>
    </row>
    <row r="239" spans="1:10" x14ac:dyDescent="0.3">
      <c r="A239" s="53">
        <v>237</v>
      </c>
      <c r="B239" s="54" t="s">
        <v>514</v>
      </c>
      <c r="C239" s="55"/>
      <c r="D239" s="55"/>
      <c r="E239" s="56"/>
      <c r="F239" s="2"/>
      <c r="G239" s="13"/>
      <c r="H239" s="2"/>
      <c r="I239" s="2"/>
      <c r="J239" s="2"/>
    </row>
    <row r="240" spans="1:10" x14ac:dyDescent="0.3">
      <c r="A240" s="53">
        <v>238</v>
      </c>
      <c r="B240" s="54" t="s">
        <v>514</v>
      </c>
      <c r="C240" s="55"/>
      <c r="D240" s="55"/>
      <c r="E240" s="56"/>
      <c r="F240" s="2"/>
      <c r="G240" s="13"/>
      <c r="H240" s="2"/>
      <c r="I240" s="2"/>
      <c r="J240" s="2"/>
    </row>
    <row r="241" spans="1:10" x14ac:dyDescent="0.3">
      <c r="A241" s="53">
        <v>239</v>
      </c>
      <c r="B241" s="54" t="s">
        <v>514</v>
      </c>
      <c r="C241" s="55"/>
      <c r="D241" s="55"/>
      <c r="E241" s="56"/>
      <c r="F241" s="2"/>
      <c r="G241" s="13"/>
      <c r="H241" s="2"/>
      <c r="I241" s="2"/>
      <c r="J241" s="2"/>
    </row>
    <row r="242" spans="1:10" x14ac:dyDescent="0.3">
      <c r="A242" s="53">
        <v>240</v>
      </c>
      <c r="B242" s="54" t="s">
        <v>514</v>
      </c>
      <c r="C242" s="55"/>
      <c r="D242" s="55"/>
      <c r="E242" s="56"/>
      <c r="F242" s="2"/>
      <c r="G242" s="13"/>
      <c r="H242" s="2"/>
      <c r="I242" s="2"/>
      <c r="J242" s="2"/>
    </row>
    <row r="243" spans="1:10" x14ac:dyDescent="0.3">
      <c r="A243" s="53">
        <v>241</v>
      </c>
      <c r="B243" s="54" t="s">
        <v>514</v>
      </c>
      <c r="C243" s="55"/>
      <c r="D243" s="55"/>
      <c r="E243" s="56"/>
      <c r="F243" s="2"/>
      <c r="G243" s="13"/>
      <c r="H243" s="2"/>
      <c r="I243" s="2"/>
      <c r="J243" s="2"/>
    </row>
    <row r="244" spans="1:10" x14ac:dyDescent="0.3">
      <c r="A244" s="53">
        <v>242</v>
      </c>
      <c r="B244" s="54" t="s">
        <v>514</v>
      </c>
      <c r="C244" s="55"/>
      <c r="D244" s="55"/>
      <c r="E244" s="56"/>
      <c r="F244" s="2"/>
      <c r="G244" s="13"/>
      <c r="H244" s="2"/>
      <c r="I244" s="2"/>
      <c r="J244" s="2"/>
    </row>
    <row r="245" spans="1:10" x14ac:dyDescent="0.3">
      <c r="A245" s="53">
        <v>243</v>
      </c>
      <c r="B245" s="54" t="s">
        <v>514</v>
      </c>
      <c r="C245" s="55"/>
      <c r="D245" s="55"/>
      <c r="E245" s="56"/>
      <c r="F245" s="2"/>
      <c r="G245" s="13"/>
      <c r="H245" s="2"/>
      <c r="I245" s="2"/>
      <c r="J245" s="2"/>
    </row>
    <row r="246" spans="1:10" x14ac:dyDescent="0.3">
      <c r="A246" s="53">
        <v>244</v>
      </c>
      <c r="B246" s="54" t="s">
        <v>514</v>
      </c>
      <c r="C246" s="55"/>
      <c r="D246" s="55"/>
      <c r="E246" s="56"/>
      <c r="F246" s="2"/>
      <c r="G246" s="13"/>
      <c r="H246" s="2"/>
      <c r="I246" s="2"/>
      <c r="J246" s="2"/>
    </row>
    <row r="247" spans="1:10" x14ac:dyDescent="0.3">
      <c r="A247" s="53">
        <v>245</v>
      </c>
      <c r="B247" s="54" t="s">
        <v>514</v>
      </c>
      <c r="C247" s="55"/>
      <c r="D247" s="55"/>
      <c r="E247" s="56"/>
      <c r="F247" s="2"/>
      <c r="G247" s="13"/>
      <c r="H247" s="2"/>
      <c r="I247" s="2"/>
      <c r="J247" s="2"/>
    </row>
    <row r="248" spans="1:10" x14ac:dyDescent="0.3">
      <c r="A248" s="53">
        <v>246</v>
      </c>
      <c r="B248" s="54" t="s">
        <v>514</v>
      </c>
      <c r="C248" s="55"/>
      <c r="D248" s="55"/>
      <c r="E248" s="56"/>
      <c r="F248" s="2"/>
      <c r="G248" s="13"/>
      <c r="H248" s="2"/>
      <c r="I248" s="2"/>
      <c r="J248" s="2"/>
    </row>
    <row r="249" spans="1:10" x14ac:dyDescent="0.3">
      <c r="A249" s="53">
        <v>247</v>
      </c>
      <c r="B249" s="54" t="s">
        <v>514</v>
      </c>
      <c r="C249" s="55"/>
      <c r="D249" s="55"/>
      <c r="E249" s="56"/>
      <c r="F249" s="2"/>
      <c r="G249" s="13"/>
      <c r="H249" s="2"/>
      <c r="I249" s="2"/>
      <c r="J249" s="2"/>
    </row>
    <row r="250" spans="1:10" x14ac:dyDescent="0.3">
      <c r="A250" s="53">
        <v>248</v>
      </c>
      <c r="B250" s="54" t="s">
        <v>514</v>
      </c>
      <c r="C250" s="55"/>
      <c r="D250" s="55"/>
      <c r="E250" s="56"/>
      <c r="F250" s="2"/>
      <c r="G250" s="13"/>
      <c r="H250" s="2"/>
      <c r="I250" s="2"/>
      <c r="J250" s="2"/>
    </row>
    <row r="251" spans="1:10" x14ac:dyDescent="0.3">
      <c r="A251" s="53">
        <v>249</v>
      </c>
      <c r="B251" s="54" t="s">
        <v>514</v>
      </c>
      <c r="C251" s="55"/>
      <c r="D251" s="55"/>
      <c r="E251" s="56"/>
      <c r="F251" s="2"/>
      <c r="G251" s="13"/>
      <c r="H251" s="2"/>
      <c r="I251" s="2"/>
      <c r="J251" s="2"/>
    </row>
    <row r="252" spans="1:10" x14ac:dyDescent="0.3">
      <c r="A252" s="53">
        <v>250</v>
      </c>
      <c r="B252" s="54" t="s">
        <v>514</v>
      </c>
      <c r="C252" s="55"/>
      <c r="D252" s="55"/>
      <c r="E252" s="56"/>
      <c r="F252" s="2"/>
      <c r="G252" s="13"/>
      <c r="H252" s="2"/>
      <c r="I252" s="2"/>
      <c r="J252" s="2"/>
    </row>
    <row r="253" spans="1:10" x14ac:dyDescent="0.3">
      <c r="A253" s="53">
        <v>251</v>
      </c>
      <c r="B253" s="54" t="s">
        <v>514</v>
      </c>
      <c r="C253" s="55"/>
      <c r="D253" s="55"/>
      <c r="E253" s="56"/>
      <c r="F253" s="2"/>
      <c r="G253" s="13"/>
      <c r="H253" s="2"/>
      <c r="I253" s="2"/>
      <c r="J253" s="2"/>
    </row>
    <row r="254" spans="1:10" x14ac:dyDescent="0.3">
      <c r="A254" s="53">
        <v>252</v>
      </c>
      <c r="B254" s="54" t="s">
        <v>514</v>
      </c>
      <c r="C254" s="55"/>
      <c r="D254" s="55"/>
      <c r="E254" s="56"/>
      <c r="F254" s="2"/>
      <c r="G254" s="13"/>
      <c r="H254" s="2"/>
      <c r="I254" s="2"/>
      <c r="J254" s="2"/>
    </row>
    <row r="255" spans="1:10" x14ac:dyDescent="0.3">
      <c r="A255" s="53">
        <v>253</v>
      </c>
      <c r="B255" s="54" t="s">
        <v>514</v>
      </c>
      <c r="C255" s="55"/>
      <c r="D255" s="55"/>
      <c r="E255" s="56"/>
      <c r="F255" s="2"/>
      <c r="G255" s="13"/>
      <c r="H255" s="2"/>
      <c r="I255" s="2"/>
      <c r="J255" s="2"/>
    </row>
    <row r="256" spans="1:10" x14ac:dyDescent="0.3">
      <c r="A256" s="53">
        <v>254</v>
      </c>
      <c r="B256" s="54" t="s">
        <v>514</v>
      </c>
      <c r="C256" s="55"/>
      <c r="D256" s="55"/>
      <c r="E256" s="56"/>
      <c r="F256" s="2"/>
      <c r="G256" s="13"/>
      <c r="H256" s="2"/>
      <c r="I256" s="2"/>
      <c r="J256" s="2"/>
    </row>
    <row r="257" spans="1:10" x14ac:dyDescent="0.3">
      <c r="A257" s="53">
        <v>255</v>
      </c>
      <c r="B257" s="54" t="s">
        <v>514</v>
      </c>
      <c r="C257" s="55"/>
      <c r="D257" s="55"/>
      <c r="E257" s="56"/>
      <c r="F257" s="2"/>
      <c r="G257" s="13"/>
      <c r="H257" s="2"/>
      <c r="I257" s="2"/>
      <c r="J257" s="2"/>
    </row>
    <row r="258" spans="1:10" x14ac:dyDescent="0.3">
      <c r="A258" s="53">
        <v>256</v>
      </c>
      <c r="B258" s="54" t="s">
        <v>515</v>
      </c>
      <c r="C258" s="55"/>
      <c r="D258" s="55"/>
      <c r="E258" s="56"/>
      <c r="F258" s="2"/>
      <c r="G258" s="13"/>
      <c r="H258" s="2"/>
      <c r="I258" s="2"/>
      <c r="J258" s="2"/>
    </row>
    <row r="259" spans="1:10" x14ac:dyDescent="0.3">
      <c r="A259" s="53">
        <v>257</v>
      </c>
      <c r="B259" s="54" t="s">
        <v>515</v>
      </c>
      <c r="C259" s="55"/>
      <c r="D259" s="55"/>
      <c r="E259" s="56"/>
      <c r="F259" s="2"/>
      <c r="G259" s="13"/>
      <c r="H259" s="2"/>
      <c r="I259" s="2"/>
      <c r="J259" s="2"/>
    </row>
    <row r="260" spans="1:10" x14ac:dyDescent="0.3">
      <c r="A260" s="53">
        <v>258</v>
      </c>
      <c r="B260" s="54" t="s">
        <v>515</v>
      </c>
      <c r="C260" s="55"/>
      <c r="D260" s="55"/>
      <c r="E260" s="56"/>
      <c r="F260" s="2"/>
      <c r="G260" s="13"/>
      <c r="H260" s="2"/>
      <c r="I260" s="2"/>
      <c r="J260" s="2"/>
    </row>
    <row r="261" spans="1:10" x14ac:dyDescent="0.3">
      <c r="A261" s="53">
        <v>259</v>
      </c>
      <c r="B261" s="54" t="s">
        <v>515</v>
      </c>
      <c r="C261" s="55"/>
      <c r="D261" s="55"/>
      <c r="E261" s="56"/>
      <c r="F261" s="2"/>
      <c r="G261" s="13"/>
      <c r="H261" s="2"/>
      <c r="I261" s="2"/>
      <c r="J261" s="2"/>
    </row>
    <row r="262" spans="1:10" x14ac:dyDescent="0.3">
      <c r="A262" s="53">
        <v>260</v>
      </c>
      <c r="B262" s="54" t="s">
        <v>515</v>
      </c>
      <c r="C262" s="55"/>
      <c r="D262" s="55"/>
      <c r="E262" s="56"/>
      <c r="F262" s="2"/>
      <c r="G262" s="13"/>
      <c r="H262" s="2"/>
      <c r="I262" s="2"/>
      <c r="J262" s="2"/>
    </row>
    <row r="263" spans="1:10" x14ac:dyDescent="0.3">
      <c r="A263" s="53">
        <v>261</v>
      </c>
      <c r="B263" s="54" t="s">
        <v>515</v>
      </c>
      <c r="C263" s="55"/>
      <c r="D263" s="55"/>
      <c r="E263" s="56"/>
      <c r="F263" s="2"/>
      <c r="G263" s="13"/>
      <c r="H263" s="2"/>
      <c r="I263" s="2"/>
      <c r="J263" s="2"/>
    </row>
    <row r="264" spans="1:10" x14ac:dyDescent="0.3">
      <c r="A264" s="53">
        <v>262</v>
      </c>
      <c r="B264" s="54" t="s">
        <v>515</v>
      </c>
      <c r="C264" s="55"/>
      <c r="D264" s="55"/>
      <c r="E264" s="56"/>
      <c r="F264" s="2"/>
      <c r="G264" s="13"/>
      <c r="H264" s="2"/>
      <c r="I264" s="2"/>
      <c r="J264" s="2"/>
    </row>
    <row r="265" spans="1:10" x14ac:dyDescent="0.3">
      <c r="A265" s="53">
        <v>263</v>
      </c>
      <c r="B265" s="54" t="s">
        <v>515</v>
      </c>
      <c r="C265" s="55"/>
      <c r="D265" s="55"/>
      <c r="E265" s="56"/>
      <c r="F265" s="2"/>
      <c r="G265" s="13"/>
      <c r="H265" s="2"/>
      <c r="I265" s="2"/>
      <c r="J265" s="2"/>
    </row>
    <row r="266" spans="1:10" x14ac:dyDescent="0.3">
      <c r="A266" s="53">
        <v>264</v>
      </c>
      <c r="B266" s="54" t="s">
        <v>515</v>
      </c>
      <c r="C266" s="55"/>
      <c r="D266" s="55"/>
      <c r="E266" s="56"/>
      <c r="F266" s="2"/>
      <c r="G266" s="13"/>
      <c r="H266" s="2"/>
      <c r="I266" s="2"/>
      <c r="J266" s="2"/>
    </row>
    <row r="267" spans="1:10" x14ac:dyDescent="0.3">
      <c r="A267" s="53">
        <v>265</v>
      </c>
      <c r="B267" s="54" t="s">
        <v>515</v>
      </c>
      <c r="C267" s="55"/>
      <c r="D267" s="55"/>
      <c r="E267" s="56"/>
      <c r="F267" s="2"/>
      <c r="G267" s="13"/>
      <c r="H267" s="2"/>
      <c r="I267" s="2"/>
      <c r="J267" s="2"/>
    </row>
    <row r="268" spans="1:10" x14ac:dyDescent="0.3">
      <c r="A268" s="53">
        <v>266</v>
      </c>
      <c r="B268" s="54" t="s">
        <v>515</v>
      </c>
      <c r="C268" s="55"/>
      <c r="D268" s="55"/>
      <c r="E268" s="56"/>
      <c r="F268" s="2"/>
      <c r="G268" s="13"/>
      <c r="H268" s="2"/>
      <c r="I268" s="2"/>
      <c r="J268" s="2"/>
    </row>
    <row r="269" spans="1:10" x14ac:dyDescent="0.3">
      <c r="A269" s="53">
        <v>267</v>
      </c>
      <c r="B269" s="54" t="s">
        <v>515</v>
      </c>
      <c r="C269" s="55"/>
      <c r="D269" s="55"/>
      <c r="E269" s="56"/>
      <c r="F269" s="2"/>
      <c r="G269" s="13"/>
      <c r="H269" s="2"/>
      <c r="I269" s="2"/>
      <c r="J269" s="2"/>
    </row>
    <row r="270" spans="1:10" x14ac:dyDescent="0.3">
      <c r="A270" s="53">
        <v>268</v>
      </c>
      <c r="B270" s="54" t="s">
        <v>515</v>
      </c>
      <c r="C270" s="55"/>
      <c r="D270" s="55"/>
      <c r="E270" s="56"/>
      <c r="F270" s="2"/>
      <c r="G270" s="13"/>
      <c r="H270" s="2"/>
      <c r="I270" s="2"/>
      <c r="J270" s="2"/>
    </row>
    <row r="271" spans="1:10" x14ac:dyDescent="0.3">
      <c r="A271" s="53">
        <v>269</v>
      </c>
      <c r="B271" s="54" t="s">
        <v>515</v>
      </c>
      <c r="C271" s="55"/>
      <c r="D271" s="55"/>
      <c r="E271" s="56"/>
      <c r="F271" s="2"/>
      <c r="G271" s="13"/>
      <c r="H271" s="2"/>
      <c r="I271" s="2"/>
      <c r="J271" s="2"/>
    </row>
    <row r="272" spans="1:10" x14ac:dyDescent="0.3">
      <c r="A272" s="53">
        <v>270</v>
      </c>
      <c r="B272" s="54" t="s">
        <v>515</v>
      </c>
      <c r="C272" s="55"/>
      <c r="D272" s="55"/>
      <c r="E272" s="56"/>
      <c r="F272" s="2"/>
      <c r="G272" s="13"/>
      <c r="H272" s="2"/>
      <c r="I272" s="2"/>
      <c r="J272" s="2"/>
    </row>
    <row r="273" spans="1:10" x14ac:dyDescent="0.3">
      <c r="A273" s="53">
        <v>271</v>
      </c>
      <c r="B273" s="54" t="s">
        <v>515</v>
      </c>
      <c r="C273" s="55"/>
      <c r="D273" s="55"/>
      <c r="E273" s="56"/>
      <c r="F273" s="2"/>
      <c r="G273" s="13"/>
      <c r="H273" s="2"/>
      <c r="I273" s="2"/>
      <c r="J273" s="2"/>
    </row>
    <row r="274" spans="1:10" x14ac:dyDescent="0.3">
      <c r="A274" s="53">
        <v>272</v>
      </c>
      <c r="B274" s="54" t="s">
        <v>515</v>
      </c>
      <c r="C274" s="55"/>
      <c r="D274" s="55"/>
      <c r="E274" s="56"/>
      <c r="F274" s="2"/>
      <c r="G274" s="13"/>
      <c r="H274" s="2"/>
      <c r="I274" s="2"/>
      <c r="J274" s="2"/>
    </row>
    <row r="275" spans="1:10" x14ac:dyDescent="0.3">
      <c r="A275" s="53">
        <v>273</v>
      </c>
      <c r="B275" s="54" t="s">
        <v>515</v>
      </c>
      <c r="C275" s="55"/>
      <c r="D275" s="55"/>
      <c r="E275" s="56"/>
      <c r="F275" s="2"/>
      <c r="G275" s="13"/>
      <c r="H275" s="2"/>
      <c r="I275" s="2"/>
      <c r="J275" s="2"/>
    </row>
    <row r="276" spans="1:10" x14ac:dyDescent="0.3">
      <c r="A276" s="53">
        <v>274</v>
      </c>
      <c r="B276" s="54" t="s">
        <v>515</v>
      </c>
      <c r="C276" s="55"/>
      <c r="D276" s="55"/>
      <c r="E276" s="56"/>
      <c r="F276" s="2"/>
      <c r="G276" s="13"/>
      <c r="H276" s="2"/>
      <c r="I276" s="2"/>
      <c r="J276" s="2"/>
    </row>
    <row r="277" spans="1:10" x14ac:dyDescent="0.3">
      <c r="A277" s="53">
        <v>275</v>
      </c>
      <c r="B277" s="54" t="s">
        <v>515</v>
      </c>
      <c r="C277" s="55"/>
      <c r="D277" s="55"/>
      <c r="E277" s="56"/>
      <c r="F277" s="2"/>
      <c r="G277" s="13"/>
      <c r="H277" s="2"/>
      <c r="I277" s="2"/>
      <c r="J277" s="2"/>
    </row>
    <row r="278" spans="1:10" x14ac:dyDescent="0.3">
      <c r="A278" s="53">
        <v>276</v>
      </c>
      <c r="B278" s="54" t="s">
        <v>515</v>
      </c>
      <c r="C278" s="55"/>
      <c r="D278" s="55"/>
      <c r="E278" s="56"/>
      <c r="F278" s="2"/>
      <c r="G278" s="13"/>
      <c r="H278" s="2"/>
      <c r="I278" s="2"/>
      <c r="J278" s="2"/>
    </row>
    <row r="279" spans="1:10" x14ac:dyDescent="0.3">
      <c r="A279" s="53">
        <v>277</v>
      </c>
      <c r="B279" s="54" t="s">
        <v>515</v>
      </c>
      <c r="C279" s="55"/>
      <c r="D279" s="55"/>
      <c r="E279" s="56"/>
      <c r="F279" s="2"/>
      <c r="G279" s="13"/>
      <c r="H279" s="2"/>
      <c r="I279" s="2"/>
      <c r="J279" s="2"/>
    </row>
    <row r="280" spans="1:10" x14ac:dyDescent="0.3">
      <c r="A280" s="53">
        <v>278</v>
      </c>
      <c r="B280" s="54" t="s">
        <v>515</v>
      </c>
      <c r="C280" s="55"/>
      <c r="D280" s="55"/>
      <c r="E280" s="56"/>
      <c r="F280" s="2"/>
      <c r="G280" s="13"/>
      <c r="H280" s="2"/>
      <c r="I280" s="2"/>
      <c r="J280" s="2"/>
    </row>
    <row r="281" spans="1:10" x14ac:dyDescent="0.3">
      <c r="A281" s="53">
        <v>279</v>
      </c>
      <c r="B281" s="54" t="s">
        <v>515</v>
      </c>
      <c r="C281" s="55"/>
      <c r="D281" s="55"/>
      <c r="E281" s="56"/>
      <c r="F281" s="2"/>
      <c r="G281" s="13"/>
      <c r="H281" s="2"/>
      <c r="I281" s="2"/>
      <c r="J281" s="2"/>
    </row>
    <row r="282" spans="1:10" x14ac:dyDescent="0.3">
      <c r="A282" s="53">
        <v>280</v>
      </c>
      <c r="B282" s="54" t="s">
        <v>516</v>
      </c>
      <c r="C282" s="55"/>
      <c r="D282" s="55"/>
      <c r="E282" s="56"/>
      <c r="F282" s="2"/>
      <c r="G282" s="13"/>
      <c r="H282" s="2"/>
      <c r="I282" s="2"/>
      <c r="J282" s="2"/>
    </row>
    <row r="283" spans="1:10" x14ac:dyDescent="0.3">
      <c r="A283" s="53">
        <v>281</v>
      </c>
      <c r="B283" s="54" t="s">
        <v>516</v>
      </c>
      <c r="C283" s="55"/>
      <c r="D283" s="55"/>
      <c r="E283" s="56"/>
      <c r="F283" s="2"/>
      <c r="G283" s="13"/>
      <c r="H283" s="2"/>
      <c r="I283" s="2"/>
      <c r="J283" s="2"/>
    </row>
    <row r="284" spans="1:10" x14ac:dyDescent="0.3">
      <c r="A284" s="53">
        <v>282</v>
      </c>
      <c r="B284" s="54" t="s">
        <v>516</v>
      </c>
      <c r="C284" s="55"/>
      <c r="D284" s="55"/>
      <c r="E284" s="56"/>
      <c r="F284" s="2"/>
      <c r="G284" s="13"/>
      <c r="H284" s="2"/>
      <c r="I284" s="2"/>
      <c r="J284" s="2"/>
    </row>
    <row r="285" spans="1:10" x14ac:dyDescent="0.3">
      <c r="A285" s="53">
        <v>283</v>
      </c>
      <c r="B285" s="54" t="s">
        <v>516</v>
      </c>
      <c r="C285" s="55"/>
      <c r="D285" s="55"/>
      <c r="E285" s="56"/>
      <c r="F285" s="2"/>
      <c r="G285" s="13"/>
      <c r="H285" s="2"/>
      <c r="I285" s="2"/>
      <c r="J285" s="2"/>
    </row>
    <row r="286" spans="1:10" x14ac:dyDescent="0.3">
      <c r="A286" s="53">
        <v>284</v>
      </c>
      <c r="B286" s="54" t="s">
        <v>516</v>
      </c>
      <c r="C286" s="55"/>
      <c r="D286" s="55"/>
      <c r="E286" s="56"/>
      <c r="F286" s="2"/>
      <c r="G286" s="13"/>
      <c r="H286" s="2"/>
      <c r="I286" s="2"/>
      <c r="J286" s="2"/>
    </row>
    <row r="287" spans="1:10" x14ac:dyDescent="0.3">
      <c r="A287" s="53">
        <v>285</v>
      </c>
      <c r="B287" s="54" t="s">
        <v>516</v>
      </c>
      <c r="C287" s="55"/>
      <c r="D287" s="55"/>
      <c r="E287" s="56"/>
      <c r="F287" s="2"/>
      <c r="G287" s="13"/>
      <c r="H287" s="2"/>
      <c r="I287" s="2"/>
      <c r="J287" s="2"/>
    </row>
    <row r="288" spans="1:10" x14ac:dyDescent="0.3">
      <c r="A288" s="53">
        <v>286</v>
      </c>
      <c r="B288" s="54" t="s">
        <v>516</v>
      </c>
      <c r="C288" s="55"/>
      <c r="D288" s="55"/>
      <c r="E288" s="56"/>
      <c r="F288" s="2"/>
      <c r="G288" s="13"/>
      <c r="H288" s="2"/>
      <c r="I288" s="2"/>
      <c r="J288" s="2"/>
    </row>
    <row r="289" spans="1:10" x14ac:dyDescent="0.3">
      <c r="A289" s="53">
        <v>287</v>
      </c>
      <c r="B289" s="54" t="s">
        <v>516</v>
      </c>
      <c r="C289" s="55"/>
      <c r="D289" s="55"/>
      <c r="E289" s="56"/>
      <c r="F289" s="2"/>
      <c r="G289" s="13"/>
      <c r="H289" s="2"/>
      <c r="I289" s="2"/>
      <c r="J289" s="2"/>
    </row>
    <row r="290" spans="1:10" x14ac:dyDescent="0.3">
      <c r="A290" s="53">
        <v>288</v>
      </c>
      <c r="B290" s="54" t="s">
        <v>516</v>
      </c>
      <c r="C290" s="55"/>
      <c r="D290" s="55"/>
      <c r="E290" s="56"/>
      <c r="F290" s="2"/>
      <c r="G290" s="13"/>
      <c r="H290" s="2"/>
      <c r="I290" s="2"/>
      <c r="J290" s="2"/>
    </row>
    <row r="291" spans="1:10" x14ac:dyDescent="0.3">
      <c r="A291" s="53">
        <v>289</v>
      </c>
      <c r="B291" s="54" t="s">
        <v>516</v>
      </c>
      <c r="C291" s="55"/>
      <c r="D291" s="55"/>
      <c r="E291" s="56"/>
      <c r="F291" s="2"/>
      <c r="G291" s="13"/>
      <c r="H291" s="2"/>
      <c r="I291" s="2"/>
      <c r="J291" s="2"/>
    </row>
    <row r="292" spans="1:10" x14ac:dyDescent="0.3">
      <c r="A292" s="53">
        <v>290</v>
      </c>
      <c r="B292" s="54" t="s">
        <v>516</v>
      </c>
      <c r="C292" s="55"/>
      <c r="D292" s="55"/>
      <c r="E292" s="56"/>
      <c r="F292" s="2"/>
      <c r="G292" s="13"/>
      <c r="H292" s="2"/>
      <c r="I292" s="2"/>
      <c r="J292" s="2"/>
    </row>
    <row r="293" spans="1:10" x14ac:dyDescent="0.3">
      <c r="A293" s="53">
        <v>291</v>
      </c>
      <c r="B293" s="54" t="s">
        <v>516</v>
      </c>
      <c r="C293" s="55"/>
      <c r="D293" s="55"/>
      <c r="E293" s="56"/>
      <c r="F293" s="2"/>
      <c r="G293" s="13"/>
      <c r="H293" s="2"/>
      <c r="I293" s="2"/>
      <c r="J293" s="2"/>
    </row>
    <row r="294" spans="1:10" x14ac:dyDescent="0.3">
      <c r="A294" s="53">
        <v>292</v>
      </c>
      <c r="B294" s="54" t="s">
        <v>516</v>
      </c>
      <c r="C294" s="55"/>
      <c r="D294" s="55"/>
      <c r="E294" s="56"/>
      <c r="F294" s="2"/>
      <c r="G294" s="13"/>
      <c r="H294" s="2"/>
      <c r="I294" s="2"/>
      <c r="J294" s="2"/>
    </row>
    <row r="295" spans="1:10" x14ac:dyDescent="0.3">
      <c r="A295" s="53">
        <v>293</v>
      </c>
      <c r="B295" s="54" t="s">
        <v>516</v>
      </c>
      <c r="C295" s="55"/>
      <c r="D295" s="55"/>
      <c r="E295" s="56"/>
      <c r="F295" s="2"/>
      <c r="G295" s="13"/>
      <c r="H295" s="2"/>
      <c r="I295" s="2"/>
      <c r="J295" s="2"/>
    </row>
    <row r="296" spans="1:10" x14ac:dyDescent="0.3">
      <c r="A296" s="53">
        <v>294</v>
      </c>
      <c r="B296" s="54" t="s">
        <v>516</v>
      </c>
      <c r="C296" s="55"/>
      <c r="D296" s="55"/>
      <c r="E296" s="56"/>
      <c r="F296" s="2"/>
      <c r="G296" s="13"/>
      <c r="H296" s="2"/>
      <c r="I296" s="2"/>
      <c r="J296" s="2"/>
    </row>
    <row r="297" spans="1:10" x14ac:dyDescent="0.3">
      <c r="A297" s="53">
        <v>295</v>
      </c>
      <c r="B297" s="54" t="s">
        <v>516</v>
      </c>
      <c r="C297" s="55"/>
      <c r="D297" s="55"/>
      <c r="E297" s="56"/>
      <c r="F297" s="2"/>
      <c r="G297" s="13"/>
      <c r="H297" s="2"/>
      <c r="I297" s="2"/>
      <c r="J297" s="2"/>
    </row>
    <row r="298" spans="1:10" x14ac:dyDescent="0.3">
      <c r="A298" s="53">
        <v>296</v>
      </c>
      <c r="B298" s="54" t="s">
        <v>516</v>
      </c>
      <c r="C298" s="55"/>
      <c r="D298" s="55"/>
      <c r="E298" s="56"/>
      <c r="F298" s="2"/>
      <c r="G298" s="13"/>
      <c r="H298" s="2"/>
      <c r="I298" s="2"/>
      <c r="J298" s="2"/>
    </row>
    <row r="299" spans="1:10" x14ac:dyDescent="0.3">
      <c r="A299" s="53">
        <v>297</v>
      </c>
      <c r="B299" s="54" t="s">
        <v>516</v>
      </c>
      <c r="C299" s="55"/>
      <c r="D299" s="55"/>
      <c r="E299" s="56"/>
      <c r="F299" s="2"/>
      <c r="G299" s="13"/>
      <c r="H299" s="2"/>
      <c r="I299" s="2"/>
      <c r="J299" s="2"/>
    </row>
    <row r="300" spans="1:10" x14ac:dyDescent="0.3">
      <c r="A300" s="53">
        <v>298</v>
      </c>
      <c r="B300" s="54" t="s">
        <v>516</v>
      </c>
      <c r="C300" s="55"/>
      <c r="D300" s="55"/>
      <c r="E300" s="56"/>
      <c r="F300" s="2"/>
      <c r="G300" s="13"/>
      <c r="H300" s="2"/>
      <c r="I300" s="2"/>
      <c r="J300" s="2"/>
    </row>
    <row r="301" spans="1:10" x14ac:dyDescent="0.3">
      <c r="A301" s="53">
        <v>299</v>
      </c>
      <c r="B301" s="54" t="s">
        <v>516</v>
      </c>
      <c r="C301" s="55"/>
      <c r="D301" s="55"/>
      <c r="E301" s="56"/>
      <c r="F301" s="2"/>
      <c r="G301" s="13"/>
      <c r="H301" s="2"/>
      <c r="I301" s="2"/>
      <c r="J301" s="2"/>
    </row>
    <row r="302" spans="1:10" x14ac:dyDescent="0.3">
      <c r="A302" s="53">
        <v>300</v>
      </c>
      <c r="B302" s="54" t="s">
        <v>516</v>
      </c>
      <c r="C302" s="55"/>
      <c r="D302" s="55"/>
      <c r="E302" s="56"/>
      <c r="F302" s="2"/>
      <c r="G302" s="13"/>
      <c r="H302" s="2"/>
      <c r="I302" s="2"/>
      <c r="J302" s="2"/>
    </row>
    <row r="303" spans="1:10" x14ac:dyDescent="0.3">
      <c r="A303" s="53">
        <v>301</v>
      </c>
      <c r="B303" s="54" t="s">
        <v>516</v>
      </c>
      <c r="C303" s="55"/>
      <c r="D303" s="55"/>
      <c r="E303" s="56"/>
      <c r="F303" s="2"/>
      <c r="G303" s="2"/>
      <c r="H303" s="2"/>
      <c r="I303" s="2"/>
      <c r="J303" s="2"/>
    </row>
    <row r="304" spans="1:10" ht="15" thickBot="1" x14ac:dyDescent="0.35">
      <c r="A304" s="2"/>
      <c r="B304" s="19"/>
      <c r="C304" s="20" t="s">
        <v>250</v>
      </c>
      <c r="E304" s="21">
        <f>AVERAGE(E3:E303)</f>
        <v>0.18904189503404753</v>
      </c>
      <c r="F304" s="2"/>
      <c r="G304" s="2"/>
      <c r="H304" s="2"/>
      <c r="I304" s="2"/>
      <c r="J304" s="2"/>
    </row>
    <row r="305" spans="1:10" ht="15" thickTop="1" x14ac:dyDescent="0.3">
      <c r="A305" s="2"/>
      <c r="B305" s="19"/>
      <c r="E305" s="9"/>
      <c r="F305" s="2"/>
      <c r="G305" s="2"/>
      <c r="H305" s="2"/>
      <c r="I305" s="2"/>
      <c r="J305" s="2"/>
    </row>
    <row r="306" spans="1:10" x14ac:dyDescent="0.3">
      <c r="A306" s="2"/>
      <c r="B306" s="19"/>
      <c r="E306" s="9"/>
      <c r="F306" s="2"/>
      <c r="G306" s="2"/>
      <c r="H306" s="2"/>
      <c r="I306" s="2"/>
      <c r="J306" s="2"/>
    </row>
    <row r="307" spans="1:10" x14ac:dyDescent="0.3">
      <c r="A307" s="2"/>
      <c r="B307" s="19"/>
      <c r="E307" s="9"/>
      <c r="F307" s="2"/>
      <c r="G307" s="2"/>
      <c r="H307" s="2"/>
      <c r="I307" s="2"/>
      <c r="J307" s="2"/>
    </row>
    <row r="308" spans="1:10" x14ac:dyDescent="0.3">
      <c r="A308" s="2"/>
      <c r="B308" s="19"/>
      <c r="E308" s="9"/>
      <c r="F308" s="2"/>
      <c r="G308" s="2"/>
      <c r="H308" s="2"/>
      <c r="I308" s="2"/>
      <c r="J308" s="2"/>
    </row>
    <row r="309" spans="1:10" x14ac:dyDescent="0.3">
      <c r="A309" s="2"/>
      <c r="B309" s="19"/>
      <c r="F309" s="2"/>
      <c r="G309" s="2"/>
      <c r="H309" s="2"/>
      <c r="I309" s="2"/>
      <c r="J309" s="2"/>
    </row>
    <row r="310" spans="1:10" x14ac:dyDescent="0.3">
      <c r="A310" s="2"/>
      <c r="B310" s="19"/>
      <c r="E310" s="9"/>
      <c r="F310" s="2"/>
      <c r="G310" s="2"/>
      <c r="H310" s="2"/>
      <c r="I310" s="2"/>
      <c r="J310" s="2"/>
    </row>
    <row r="311" spans="1:10" x14ac:dyDescent="0.3">
      <c r="A311" s="2"/>
      <c r="B311" s="19"/>
      <c r="E311" s="9"/>
      <c r="F311" s="2"/>
      <c r="G311" s="2"/>
      <c r="H311" s="2"/>
      <c r="I311" s="2"/>
      <c r="J311" s="2"/>
    </row>
    <row r="312" spans="1:10" x14ac:dyDescent="0.3">
      <c r="A312" s="2"/>
      <c r="B312" s="19"/>
      <c r="E312" s="9"/>
      <c r="F312" s="2"/>
      <c r="G312" s="2"/>
      <c r="H312" s="2"/>
      <c r="I312" s="2"/>
      <c r="J312" s="2"/>
    </row>
    <row r="313" spans="1:10" x14ac:dyDescent="0.3">
      <c r="A313" s="2"/>
      <c r="B313" s="19"/>
      <c r="E313" s="9"/>
      <c r="F313" s="2"/>
      <c r="G313" s="2"/>
      <c r="H313" s="2"/>
      <c r="I313" s="2"/>
      <c r="J313" s="2"/>
    </row>
    <row r="314" spans="1:10" x14ac:dyDescent="0.3">
      <c r="E314" s="9"/>
    </row>
  </sheetData>
  <mergeCells count="1">
    <mergeCell ref="A1:E1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4294967293" verticalDpi="4294967293" r:id="rId1"/>
  <headerFooter alignWithMargins="0"/>
  <ignoredErrors>
    <ignoredError sqref="G35 G8 G5 G3 G1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topLeftCell="A19" workbookViewId="0">
      <selection activeCell="G37" sqref="G37"/>
    </sheetView>
  </sheetViews>
  <sheetFormatPr defaultRowHeight="14.4" x14ac:dyDescent="0.3"/>
  <cols>
    <col min="1" max="1" width="7.69921875" style="3" customWidth="1"/>
    <col min="2" max="2" width="12.09765625" style="3" customWidth="1"/>
    <col min="3" max="3" width="33.19921875" style="3" customWidth="1"/>
    <col min="4" max="4" width="17.8984375" style="3" customWidth="1"/>
    <col min="5" max="5" width="15.69921875" style="3" customWidth="1"/>
    <col min="6" max="1024" width="8.09765625" style="3" customWidth="1"/>
  </cols>
  <sheetData>
    <row r="1" spans="1:5" x14ac:dyDescent="0.3">
      <c r="A1" s="182" t="s">
        <v>251</v>
      </c>
      <c r="B1" s="182"/>
      <c r="C1" s="182"/>
      <c r="D1" s="182"/>
      <c r="E1" s="182"/>
    </row>
    <row r="2" spans="1:5" x14ac:dyDescent="0.3">
      <c r="A2" s="1" t="s">
        <v>1</v>
      </c>
      <c r="B2" s="10" t="s">
        <v>2</v>
      </c>
      <c r="C2" s="1" t="s">
        <v>3</v>
      </c>
      <c r="D2" s="24" t="s">
        <v>252</v>
      </c>
      <c r="E2" s="5" t="s">
        <v>4</v>
      </c>
    </row>
    <row r="3" spans="1:5" ht="15" thickBot="1" x14ac:dyDescent="0.35">
      <c r="A3" s="41">
        <v>1</v>
      </c>
      <c r="B3" s="42" t="s">
        <v>253</v>
      </c>
      <c r="C3" s="43" t="s">
        <v>254</v>
      </c>
      <c r="D3" s="59" t="s">
        <v>255</v>
      </c>
      <c r="E3" s="44">
        <v>0.64414351851851903</v>
      </c>
    </row>
    <row r="4" spans="1:5" ht="15" thickBot="1" x14ac:dyDescent="0.35">
      <c r="A4" s="60">
        <v>2</v>
      </c>
      <c r="B4" s="61" t="s">
        <v>256</v>
      </c>
      <c r="C4" s="62" t="s">
        <v>257</v>
      </c>
      <c r="D4" s="63" t="s">
        <v>258</v>
      </c>
      <c r="E4" s="64">
        <v>0.28700231481481497</v>
      </c>
    </row>
    <row r="5" spans="1:5" x14ac:dyDescent="0.3">
      <c r="A5" s="25">
        <v>3</v>
      </c>
      <c r="B5" s="6" t="s">
        <v>259</v>
      </c>
      <c r="C5" s="7" t="s">
        <v>260</v>
      </c>
      <c r="D5" s="26" t="s">
        <v>261</v>
      </c>
      <c r="E5" s="8">
        <v>0.30065972222222198</v>
      </c>
    </row>
    <row r="6" spans="1:5" x14ac:dyDescent="0.3">
      <c r="A6" s="25">
        <v>4</v>
      </c>
      <c r="B6" s="27" t="s">
        <v>262</v>
      </c>
      <c r="C6" s="28" t="s">
        <v>263</v>
      </c>
      <c r="D6" s="24" t="s">
        <v>264</v>
      </c>
      <c r="E6" s="29">
        <v>0.41401620370370368</v>
      </c>
    </row>
    <row r="7" spans="1:5" x14ac:dyDescent="0.3">
      <c r="A7" s="1">
        <v>5</v>
      </c>
      <c r="B7" s="27" t="s">
        <v>265</v>
      </c>
      <c r="C7" s="28" t="s">
        <v>266</v>
      </c>
      <c r="D7" s="24" t="s">
        <v>267</v>
      </c>
      <c r="E7" s="29">
        <v>0.99771990740740746</v>
      </c>
    </row>
    <row r="8" spans="1:5" x14ac:dyDescent="0.3">
      <c r="A8" s="1">
        <v>6</v>
      </c>
      <c r="B8" s="30" t="s">
        <v>268</v>
      </c>
      <c r="C8" s="31" t="s">
        <v>269</v>
      </c>
      <c r="D8" s="32" t="s">
        <v>270</v>
      </c>
      <c r="E8" s="33">
        <v>0.25</v>
      </c>
    </row>
    <row r="9" spans="1:5" ht="15" thickBot="1" x14ac:dyDescent="0.35">
      <c r="A9" s="41">
        <v>7</v>
      </c>
      <c r="B9" s="68" t="s">
        <v>271</v>
      </c>
      <c r="C9" s="69" t="s">
        <v>272</v>
      </c>
      <c r="D9" s="59" t="s">
        <v>273</v>
      </c>
      <c r="E9" s="70">
        <v>0.52075231481481488</v>
      </c>
    </row>
    <row r="10" spans="1:5" x14ac:dyDescent="0.3">
      <c r="A10" s="25">
        <v>8</v>
      </c>
      <c r="B10" s="65" t="s">
        <v>274</v>
      </c>
      <c r="C10" s="66" t="s">
        <v>263</v>
      </c>
      <c r="D10" s="26" t="s">
        <v>264</v>
      </c>
      <c r="E10" s="67">
        <v>0.41699074074074077</v>
      </c>
    </row>
    <row r="11" spans="1:5" x14ac:dyDescent="0.3">
      <c r="A11" s="1">
        <v>9</v>
      </c>
      <c r="B11" s="27" t="s">
        <v>275</v>
      </c>
      <c r="C11" s="28" t="s">
        <v>276</v>
      </c>
      <c r="D11" s="24" t="s">
        <v>261</v>
      </c>
      <c r="E11" s="29">
        <v>0.32702546296296298</v>
      </c>
    </row>
    <row r="12" spans="1:5" x14ac:dyDescent="0.3">
      <c r="A12" s="25">
        <v>10</v>
      </c>
      <c r="B12" s="145" t="s">
        <v>277</v>
      </c>
      <c r="C12" s="146" t="s">
        <v>278</v>
      </c>
      <c r="D12" s="147" t="s">
        <v>279</v>
      </c>
      <c r="E12" s="148">
        <v>0.18494212962962961</v>
      </c>
    </row>
    <row r="13" spans="1:5" x14ac:dyDescent="0.3">
      <c r="A13" s="1">
        <v>11</v>
      </c>
      <c r="B13" s="27" t="s">
        <v>280</v>
      </c>
      <c r="C13" s="28" t="s">
        <v>281</v>
      </c>
      <c r="D13" s="24" t="s">
        <v>282</v>
      </c>
      <c r="E13" s="29">
        <v>0.88643518518518516</v>
      </c>
    </row>
    <row r="14" spans="1:5" ht="15" thickBot="1" x14ac:dyDescent="0.35">
      <c r="A14" s="41">
        <v>12</v>
      </c>
      <c r="B14" s="149" t="s">
        <v>283</v>
      </c>
      <c r="C14" s="150" t="s">
        <v>284</v>
      </c>
      <c r="D14" s="151" t="s">
        <v>285</v>
      </c>
      <c r="E14" s="152">
        <v>0.2162037037037037</v>
      </c>
    </row>
    <row r="15" spans="1:5" x14ac:dyDescent="0.3">
      <c r="A15" s="25">
        <v>13</v>
      </c>
      <c r="B15" s="71" t="s">
        <v>286</v>
      </c>
      <c r="C15" s="72" t="s">
        <v>287</v>
      </c>
      <c r="D15" s="73" t="s">
        <v>288</v>
      </c>
      <c r="E15" s="74">
        <v>0.26999999999999996</v>
      </c>
    </row>
    <row r="16" spans="1:5" x14ac:dyDescent="0.3">
      <c r="A16" s="1">
        <v>14</v>
      </c>
      <c r="B16" s="27" t="s">
        <v>289</v>
      </c>
      <c r="C16" s="28" t="s">
        <v>290</v>
      </c>
      <c r="D16" s="24" t="s">
        <v>261</v>
      </c>
      <c r="E16" s="29">
        <v>0.2814699074074074</v>
      </c>
    </row>
    <row r="17" spans="1:7" x14ac:dyDescent="0.3">
      <c r="A17" s="34">
        <v>15</v>
      </c>
      <c r="B17" s="153" t="s">
        <v>291</v>
      </c>
      <c r="C17" s="154" t="s">
        <v>292</v>
      </c>
      <c r="D17" s="155" t="s">
        <v>293</v>
      </c>
      <c r="E17" s="156">
        <v>0.19246527777777775</v>
      </c>
    </row>
    <row r="18" spans="1:7" x14ac:dyDescent="0.3">
      <c r="A18" s="34">
        <v>16</v>
      </c>
      <c r="B18" s="157" t="s">
        <v>294</v>
      </c>
      <c r="C18" s="158" t="s">
        <v>295</v>
      </c>
      <c r="D18" s="159" t="s">
        <v>296</v>
      </c>
      <c r="E18" s="156">
        <v>0.51011574074074073</v>
      </c>
    </row>
    <row r="19" spans="1:7" x14ac:dyDescent="0.3">
      <c r="A19" s="1">
        <v>17</v>
      </c>
      <c r="B19" s="157" t="s">
        <v>297</v>
      </c>
      <c r="C19" s="158" t="s">
        <v>298</v>
      </c>
      <c r="D19" s="159" t="s">
        <v>299</v>
      </c>
      <c r="E19" s="156">
        <v>0.60127314814814825</v>
      </c>
    </row>
    <row r="20" spans="1:7" x14ac:dyDescent="0.3">
      <c r="A20" s="1">
        <v>18</v>
      </c>
      <c r="B20" s="157" t="s">
        <v>300</v>
      </c>
      <c r="C20" s="158" t="s">
        <v>301</v>
      </c>
      <c r="D20" s="159" t="s">
        <v>302</v>
      </c>
      <c r="E20" s="160">
        <v>0.38460648148148152</v>
      </c>
      <c r="G20" s="39"/>
    </row>
    <row r="21" spans="1:7" x14ac:dyDescent="0.3">
      <c r="A21" s="40">
        <v>19</v>
      </c>
      <c r="B21" s="157" t="s">
        <v>303</v>
      </c>
      <c r="C21" s="158" t="s">
        <v>304</v>
      </c>
      <c r="D21" s="159" t="s">
        <v>305</v>
      </c>
      <c r="E21" s="160">
        <v>0.39770833333333333</v>
      </c>
    </row>
    <row r="22" spans="1:7" x14ac:dyDescent="0.3">
      <c r="A22" s="1">
        <v>20</v>
      </c>
      <c r="B22" s="157" t="s">
        <v>306</v>
      </c>
      <c r="C22" s="158" t="s">
        <v>307</v>
      </c>
      <c r="D22" s="159" t="s">
        <v>308</v>
      </c>
      <c r="E22" s="160">
        <v>0.55924768518518519</v>
      </c>
    </row>
    <row r="23" spans="1:7" x14ac:dyDescent="0.3">
      <c r="A23" s="40">
        <v>21</v>
      </c>
      <c r="B23" s="35" t="s">
        <v>309</v>
      </c>
      <c r="C23" s="36" t="s">
        <v>310</v>
      </c>
      <c r="D23" s="37" t="s">
        <v>311</v>
      </c>
      <c r="E23" s="38">
        <v>0.57534722222222223</v>
      </c>
    </row>
    <row r="24" spans="1:7" ht="15" thickBot="1" x14ac:dyDescent="0.35">
      <c r="A24" s="41">
        <v>22</v>
      </c>
      <c r="B24" s="161" t="s">
        <v>312</v>
      </c>
      <c r="C24" s="162" t="s">
        <v>313</v>
      </c>
      <c r="D24" s="163" t="s">
        <v>314</v>
      </c>
      <c r="E24" s="164">
        <v>0.26099537037037041</v>
      </c>
    </row>
    <row r="25" spans="1:7" ht="15" thickBot="1" x14ac:dyDescent="0.35">
      <c r="A25" s="60">
        <v>23</v>
      </c>
      <c r="B25" s="79" t="s">
        <v>231</v>
      </c>
      <c r="C25" s="80" t="s">
        <v>315</v>
      </c>
      <c r="D25" s="63" t="s">
        <v>316</v>
      </c>
      <c r="E25" s="81">
        <v>0.19123842592592591</v>
      </c>
    </row>
    <row r="26" spans="1:7" x14ac:dyDescent="0.3">
      <c r="A26" s="25">
        <v>24</v>
      </c>
      <c r="B26" s="75" t="s">
        <v>317</v>
      </c>
      <c r="C26" s="76" t="s">
        <v>318</v>
      </c>
      <c r="D26" s="77" t="s">
        <v>261</v>
      </c>
      <c r="E26" s="78">
        <v>0.30925925925925929</v>
      </c>
    </row>
    <row r="27" spans="1:7" x14ac:dyDescent="0.3">
      <c r="A27" s="1">
        <v>25</v>
      </c>
      <c r="B27" s="35" t="s">
        <v>319</v>
      </c>
      <c r="C27" s="36" t="s">
        <v>320</v>
      </c>
      <c r="D27" s="37" t="s">
        <v>321</v>
      </c>
      <c r="E27" s="38">
        <v>0.50438657407407406</v>
      </c>
    </row>
    <row r="28" spans="1:7" x14ac:dyDescent="0.3">
      <c r="A28" s="1">
        <v>26</v>
      </c>
      <c r="B28" s="35" t="s">
        <v>322</v>
      </c>
      <c r="C28" s="36" t="s">
        <v>323</v>
      </c>
      <c r="D28" s="37" t="s">
        <v>258</v>
      </c>
      <c r="E28" s="38">
        <v>0.30873842592592593</v>
      </c>
    </row>
    <row r="29" spans="1:7" x14ac:dyDescent="0.3">
      <c r="A29" s="1">
        <v>27</v>
      </c>
      <c r="B29" s="35" t="s">
        <v>324</v>
      </c>
      <c r="C29" s="36" t="s">
        <v>325</v>
      </c>
      <c r="D29" s="37" t="s">
        <v>326</v>
      </c>
      <c r="E29" s="38">
        <v>0.36046296296296299</v>
      </c>
    </row>
    <row r="30" spans="1:7" ht="15" thickBot="1" x14ac:dyDescent="0.35">
      <c r="A30" s="41">
        <v>28</v>
      </c>
      <c r="B30" s="172" t="s">
        <v>327</v>
      </c>
      <c r="C30" s="173" t="s">
        <v>328</v>
      </c>
      <c r="D30" s="174" t="s">
        <v>329</v>
      </c>
      <c r="E30" s="175">
        <v>0.23981481481481481</v>
      </c>
    </row>
    <row r="31" spans="1:7" x14ac:dyDescent="0.3">
      <c r="A31" s="40">
        <v>29</v>
      </c>
      <c r="B31" s="75" t="s">
        <v>335</v>
      </c>
      <c r="C31" s="76" t="s">
        <v>336</v>
      </c>
      <c r="D31" s="77" t="s">
        <v>337</v>
      </c>
      <c r="E31" s="78">
        <v>0.32680555555555557</v>
      </c>
      <c r="G31" s="49"/>
    </row>
    <row r="32" spans="1:7" x14ac:dyDescent="0.3">
      <c r="A32" s="34">
        <v>30</v>
      </c>
      <c r="B32" s="35" t="s">
        <v>340</v>
      </c>
      <c r="C32" s="36" t="s">
        <v>343</v>
      </c>
      <c r="D32" s="37" t="s">
        <v>326</v>
      </c>
      <c r="E32" s="38">
        <v>0.32971064814814816</v>
      </c>
    </row>
    <row r="33" spans="1:5" ht="15" thickBot="1" x14ac:dyDescent="0.35">
      <c r="A33" s="84">
        <v>31</v>
      </c>
      <c r="B33" s="84" t="s">
        <v>341</v>
      </c>
      <c r="C33" s="85" t="s">
        <v>342</v>
      </c>
      <c r="D33" s="84" t="s">
        <v>344</v>
      </c>
      <c r="E33" s="70" t="s">
        <v>345</v>
      </c>
    </row>
    <row r="34" spans="1:5" x14ac:dyDescent="0.3">
      <c r="A34" s="82">
        <v>32</v>
      </c>
      <c r="B34" s="82" t="s">
        <v>388</v>
      </c>
      <c r="C34" s="83" t="s">
        <v>389</v>
      </c>
      <c r="D34" s="82" t="s">
        <v>390</v>
      </c>
      <c r="E34" s="78">
        <v>0.22285879629629632</v>
      </c>
    </row>
    <row r="35" spans="1:5" ht="15" thickBot="1" x14ac:dyDescent="0.35">
      <c r="A35" s="84">
        <v>33</v>
      </c>
      <c r="B35" s="84" t="s">
        <v>410</v>
      </c>
      <c r="C35" s="85" t="s">
        <v>411</v>
      </c>
      <c r="D35" s="84" t="s">
        <v>412</v>
      </c>
      <c r="E35" s="70">
        <v>0.26523148148148151</v>
      </c>
    </row>
    <row r="36" spans="1:5" ht="15" thickBot="1" x14ac:dyDescent="0.35">
      <c r="A36" s="136">
        <v>34</v>
      </c>
      <c r="B36" s="138" t="s">
        <v>432</v>
      </c>
      <c r="C36" s="139" t="s">
        <v>433</v>
      </c>
      <c r="D36" s="138" t="s">
        <v>434</v>
      </c>
      <c r="E36" s="140">
        <v>0.17803240740740742</v>
      </c>
    </row>
    <row r="37" spans="1:5" x14ac:dyDescent="0.3">
      <c r="A37" s="82">
        <v>35</v>
      </c>
      <c r="B37" s="46" t="s">
        <v>435</v>
      </c>
      <c r="C37" s="47" t="s">
        <v>436</v>
      </c>
      <c r="D37" s="46" t="s">
        <v>261</v>
      </c>
      <c r="E37" s="78">
        <v>0.29016203703703702</v>
      </c>
    </row>
    <row r="38" spans="1:5" ht="15" thickBot="1" x14ac:dyDescent="0.35">
      <c r="A38" s="84">
        <v>36</v>
      </c>
      <c r="B38" s="84" t="s">
        <v>437</v>
      </c>
      <c r="C38" s="85" t="s">
        <v>476</v>
      </c>
      <c r="D38" s="84" t="s">
        <v>326</v>
      </c>
      <c r="E38" s="70">
        <v>0.35795138888888894</v>
      </c>
    </row>
    <row r="39" spans="1:5" x14ac:dyDescent="0.3">
      <c r="A39" s="82">
        <v>37</v>
      </c>
      <c r="B39" s="176" t="s">
        <v>496</v>
      </c>
      <c r="C39" s="177" t="s">
        <v>497</v>
      </c>
      <c r="D39" s="176" t="s">
        <v>285</v>
      </c>
      <c r="E39" s="178">
        <v>0.14122685185185185</v>
      </c>
    </row>
    <row r="40" spans="1:5" x14ac:dyDescent="0.3">
      <c r="A40" s="46">
        <v>38</v>
      </c>
      <c r="B40" s="179" t="s">
        <v>498</v>
      </c>
      <c r="C40" s="180" t="s">
        <v>499</v>
      </c>
      <c r="D40" s="179" t="s">
        <v>500</v>
      </c>
      <c r="E40" s="181">
        <v>0.15687500000000001</v>
      </c>
    </row>
    <row r="41" spans="1:5" x14ac:dyDescent="0.3">
      <c r="A41" s="46">
        <v>39</v>
      </c>
      <c r="B41" s="46"/>
      <c r="C41" s="47"/>
      <c r="D41" s="46"/>
      <c r="E41" s="38"/>
    </row>
    <row r="42" spans="1:5" x14ac:dyDescent="0.3">
      <c r="A42" s="46">
        <v>40</v>
      </c>
      <c r="B42" s="46"/>
      <c r="C42" s="47"/>
      <c r="D42" s="46"/>
      <c r="E42" s="38"/>
    </row>
    <row r="43" spans="1:5" x14ac:dyDescent="0.3">
      <c r="A43" s="46">
        <v>41</v>
      </c>
      <c r="B43" s="46"/>
      <c r="C43" s="47"/>
      <c r="D43" s="46"/>
      <c r="E43" s="38"/>
    </row>
    <row r="44" spans="1:5" x14ac:dyDescent="0.3">
      <c r="A44" s="46">
        <v>42</v>
      </c>
      <c r="B44" s="46"/>
      <c r="C44" s="47"/>
      <c r="D44" s="46"/>
      <c r="E44" s="38"/>
    </row>
    <row r="45" spans="1:5" x14ac:dyDescent="0.3">
      <c r="A45" s="46">
        <v>43</v>
      </c>
      <c r="B45" s="46"/>
      <c r="C45" s="47"/>
      <c r="D45" s="46"/>
      <c r="E45" s="38"/>
    </row>
    <row r="46" spans="1:5" x14ac:dyDescent="0.3">
      <c r="A46" s="46">
        <v>44</v>
      </c>
      <c r="B46" s="46"/>
      <c r="C46" s="47"/>
      <c r="D46" s="46"/>
      <c r="E46" s="38"/>
    </row>
    <row r="47" spans="1:5" x14ac:dyDescent="0.3">
      <c r="A47" s="46">
        <v>45</v>
      </c>
      <c r="B47" s="46"/>
      <c r="C47" s="47"/>
      <c r="D47" s="46"/>
      <c r="E47" s="38"/>
    </row>
    <row r="48" spans="1:5" x14ac:dyDescent="0.3">
      <c r="A48" s="46">
        <v>46</v>
      </c>
      <c r="B48" s="46"/>
      <c r="C48" s="47"/>
      <c r="D48" s="46"/>
      <c r="E48" s="38"/>
    </row>
    <row r="49" spans="1:5" x14ac:dyDescent="0.3">
      <c r="A49" s="46">
        <v>47</v>
      </c>
      <c r="B49" s="46"/>
      <c r="C49" s="47"/>
      <c r="D49" s="46"/>
      <c r="E49" s="38"/>
    </row>
    <row r="50" spans="1:5" x14ac:dyDescent="0.3">
      <c r="A50" s="46">
        <v>48</v>
      </c>
      <c r="B50" s="46"/>
      <c r="C50" s="47"/>
      <c r="D50" s="46"/>
      <c r="E50" s="38"/>
    </row>
    <row r="51" spans="1:5" x14ac:dyDescent="0.3">
      <c r="A51" s="46">
        <v>49</v>
      </c>
      <c r="B51" s="46"/>
      <c r="C51" s="47"/>
      <c r="D51" s="46"/>
      <c r="E51" s="38"/>
    </row>
    <row r="52" spans="1:5" x14ac:dyDescent="0.3">
      <c r="A52" s="46">
        <v>50</v>
      </c>
      <c r="B52" s="46"/>
      <c r="C52" s="47"/>
      <c r="D52" s="46"/>
      <c r="E52" s="38"/>
    </row>
    <row r="53" spans="1:5" ht="15" thickBot="1" x14ac:dyDescent="0.35">
      <c r="E53" s="48">
        <f>AVERAGE(E3:E52)</f>
        <v>0.36923986486486493</v>
      </c>
    </row>
    <row r="54" spans="1:5" ht="15" thickTop="1" x14ac:dyDescent="0.3">
      <c r="E54" s="18"/>
    </row>
  </sheetData>
  <mergeCells count="1">
    <mergeCell ref="A1:E1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8.09765625" style="3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238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Marathon's</vt:lpstr>
      <vt:lpstr>Ultra- og Trailløb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Hansen</dc:creator>
  <cp:lastModifiedBy>Henrik Hansen</cp:lastModifiedBy>
  <cp:revision>8</cp:revision>
  <cp:lastPrinted>2022-07-20T14:33:04Z</cp:lastPrinted>
  <dcterms:created xsi:type="dcterms:W3CDTF">2019-06-18T07:40:31Z</dcterms:created>
  <dcterms:modified xsi:type="dcterms:W3CDTF">2024-01-03T10:49:10Z</dcterms:modified>
</cp:coreProperties>
</file>