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piraxsarco-my.sharepoint.com/personal/rene_kristoffersen_wmftg_com/Documents/Privat/Diverse/"/>
    </mc:Choice>
  </mc:AlternateContent>
  <xr:revisionPtr revIDLastSave="2" documentId="8_{4C64C5E5-5557-4653-9C6A-1EDBF92730E8}" xr6:coauthVersionLast="47" xr6:coauthVersionMax="47" xr10:uidLastSave="{6E52A6DF-4044-4E69-8F11-3B514F197162}"/>
  <bookViews>
    <workbookView xWindow="-110" yWindow="-110" windowWidth="19420" windowHeight="11620" xr2:uid="{00000000-000D-0000-FFFF-FFFF00000000}"/>
  </bookViews>
  <sheets>
    <sheet name="Hele" sheetId="2" r:id="rId1"/>
  </sheets>
  <definedNames>
    <definedName name="ID" localSheetId="0" hidden="1">"a1db6f21-a160-4111-a9b4-3f8a69d71d2b"</definedName>
    <definedName name="_xlnm.Print_Area" localSheetId="0">Hele!$A$1:$F$203</definedName>
    <definedName name="_xlnm.Print_Titles" localSheetId="0">Hele!$3:$3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7" i="2" l="1"/>
  <c r="C98" i="2"/>
  <c r="C99" i="2"/>
  <c r="C100" i="2"/>
  <c r="C101" i="2"/>
  <c r="C102" i="2"/>
  <c r="C103" i="2"/>
  <c r="C104" i="2"/>
  <c r="C105" i="2"/>
  <c r="C106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L6" i="2"/>
  <c r="J15" i="2" l="1"/>
  <c r="J10" i="2"/>
  <c r="J13" i="2"/>
  <c r="J14" i="2"/>
  <c r="J6" i="2"/>
  <c r="J8" i="2"/>
  <c r="J11" i="2"/>
  <c r="J7" i="2"/>
  <c r="J12" i="2"/>
  <c r="J9" i="2"/>
  <c r="J16" i="2" l="1"/>
</calcChain>
</file>

<file path=xl/sharedStrings.xml><?xml version="1.0" encoding="utf-8"?>
<sst xmlns="http://schemas.openxmlformats.org/spreadsheetml/2006/main" count="117" uniqueCount="52">
  <si>
    <t>Nr.</t>
  </si>
  <si>
    <t>Dato</t>
  </si>
  <si>
    <t>Løb</t>
  </si>
  <si>
    <t>Tid</t>
  </si>
  <si>
    <t>Hvalsø Cannonball "De 4 årstider"</t>
  </si>
  <si>
    <t>STIF Grønbroløbet</t>
  </si>
  <si>
    <t>Tosseløbs Cannonball</t>
  </si>
  <si>
    <t>Happy Marathon</t>
  </si>
  <si>
    <t>Fredskov Run &amp; Fun</t>
  </si>
  <si>
    <t>Trivsel 24/7 Marathon</t>
  </si>
  <si>
    <t>Skinner Marathon</t>
  </si>
  <si>
    <t>Fredskov 2500 Basic</t>
  </si>
  <si>
    <t>Dr. Nielsens Vinterhyggemarathon</t>
  </si>
  <si>
    <t>PE Maraton</t>
  </si>
  <si>
    <t>Hvalsø Cannonball</t>
  </si>
  <si>
    <t>Papegøjeløbet on tour Sorø</t>
  </si>
  <si>
    <t>Bjergbakke Marathon</t>
  </si>
  <si>
    <t>Start</t>
  </si>
  <si>
    <t>Copenhagen Marathon</t>
  </si>
  <si>
    <t>Frankfurt Marathon</t>
  </si>
  <si>
    <t>Hamburg Marathon</t>
  </si>
  <si>
    <t>Center of Zealand Marathon</t>
  </si>
  <si>
    <t>Slagelse Marathon nr. 3</t>
  </si>
  <si>
    <t>Slagelse Marathon nr. 5</t>
  </si>
  <si>
    <t>Stillinge Marathon</t>
  </si>
  <si>
    <t>Juhldal Bjerrede MT nr. 27</t>
  </si>
  <si>
    <t>Vegan Run</t>
  </si>
  <si>
    <t>Midt i Marathon Sorø</t>
  </si>
  <si>
    <t>Juhldal Bjerrede MT nr. 30</t>
  </si>
  <si>
    <t>Berlin Marathon</t>
  </si>
  <si>
    <t>Sportigan Løbet</t>
  </si>
  <si>
    <t>Karise Marathon</t>
  </si>
  <si>
    <t>HCA Marathon</t>
  </si>
  <si>
    <t>Lübeck Marathon</t>
  </si>
  <si>
    <t>Holger Danske Strandvejs Marathon</t>
  </si>
  <si>
    <t>Hvalsø Cannonball - Sagnlandet</t>
  </si>
  <si>
    <t>SuperBrugsen Sorø Sø jubilæumsløb</t>
  </si>
  <si>
    <t>Helsingborg Marathon</t>
  </si>
  <si>
    <t>Succes Maraton</t>
  </si>
  <si>
    <t>Løve Halvmarathon on tour Ringsted</t>
  </si>
  <si>
    <t>Roskilde Cannonball Marathon</t>
  </si>
  <si>
    <t>Hannover Marathon</t>
  </si>
  <si>
    <t>SK-AL Cannonball</t>
  </si>
  <si>
    <t>Karise Marathon on  tour Ringsted</t>
  </si>
  <si>
    <t>LNBK Vejleåløbet</t>
  </si>
  <si>
    <t>Copenhagen Coast Run</t>
  </si>
  <si>
    <t>Grønbroløbet</t>
  </si>
  <si>
    <t>Antal pr. år:</t>
  </si>
  <si>
    <t>Dr. Nielsens Vinterhyggemaraton</t>
  </si>
  <si>
    <t>Gennemsnitstid:</t>
  </si>
  <si>
    <t>År</t>
  </si>
  <si>
    <t>GENNEMFØRTE MARATHONLØB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</si>
</sst>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21" fontId="0" fillId="0" borderId="0" xfId="0" applyNumberFormat="1"/>
    <xf numFmtId="0" fontId="1" fillId="0" borderId="0" xfId="0" applyFont="1" applyAlignment="1">
      <alignment horizontal="right"/>
    </xf>
    <xf numFmtId="14" fontId="0" fillId="0" borderId="0" xfId="0" applyNumberForma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20" fontId="0" fillId="0" borderId="0" xfId="0" applyNumberFormat="1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left"/>
    </xf>
    <xf numFmtId="20" fontId="4" fillId="0" borderId="0" xfId="0" applyNumberFormat="1" applyFont="1"/>
    <xf numFmtId="21" fontId="4" fillId="0" borderId="0" xfId="0" applyNumberFormat="1" applyFont="1"/>
    <xf numFmtId="0" fontId="4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1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3"/>
  <sheetViews>
    <sheetView tabSelected="1" zoomScaleNormal="100" workbookViewId="0">
      <selection activeCell="A2" sqref="A2"/>
    </sheetView>
  </sheetViews>
  <sheetFormatPr defaultRowHeight="14.5" outlineLevelCol="1" x14ac:dyDescent="0.35"/>
  <cols>
    <col min="2" max="2" width="15.26953125" style="4" customWidth="1"/>
    <col min="3" max="3" width="8.81640625" style="4" customWidth="1" outlineLevel="1"/>
    <col min="4" max="4" width="35.54296875" customWidth="1"/>
    <col min="5" max="5" width="11.7265625" customWidth="1"/>
    <col min="6" max="6" width="12.26953125" customWidth="1"/>
  </cols>
  <sheetData>
    <row r="1" spans="1:14" ht="18.5" x14ac:dyDescent="0.45">
      <c r="A1" s="5" t="s">
        <v>51</v>
      </c>
    </row>
    <row r="3" spans="1:14" s="1" customFormat="1" x14ac:dyDescent="0.35">
      <c r="A3" s="7" t="s">
        <v>0</v>
      </c>
      <c r="B3" s="1" t="s">
        <v>1</v>
      </c>
      <c r="C3" s="1" t="s">
        <v>50</v>
      </c>
      <c r="D3" s="1" t="s">
        <v>2</v>
      </c>
      <c r="E3" s="3" t="s">
        <v>17</v>
      </c>
      <c r="F3" s="3" t="s">
        <v>3</v>
      </c>
    </row>
    <row r="4" spans="1:14" x14ac:dyDescent="0.35">
      <c r="A4" s="6">
        <v>1</v>
      </c>
      <c r="B4" s="4">
        <v>39957</v>
      </c>
      <c r="C4" s="15">
        <f>IF(F4&gt;0,YEAR(B4),"")</f>
        <v>2009</v>
      </c>
      <c r="D4" t="s">
        <v>18</v>
      </c>
      <c r="E4" s="8">
        <v>0.39583333333333331</v>
      </c>
      <c r="F4" s="2">
        <v>0.21319444444444444</v>
      </c>
    </row>
    <row r="5" spans="1:14" x14ac:dyDescent="0.35">
      <c r="A5" s="6">
        <v>2</v>
      </c>
      <c r="B5" s="4">
        <v>43401</v>
      </c>
      <c r="C5" s="15">
        <f t="shared" ref="C5:C68" si="0">IF(F5&gt;0,YEAR(B5),"")</f>
        <v>2018</v>
      </c>
      <c r="D5" t="s">
        <v>19</v>
      </c>
      <c r="E5" s="8">
        <v>0.41666666666666669</v>
      </c>
      <c r="F5" s="2">
        <v>0.17078703703703704</v>
      </c>
      <c r="I5" s="1" t="s">
        <v>47</v>
      </c>
      <c r="J5" s="1"/>
      <c r="K5" s="1"/>
      <c r="L5" s="1" t="s">
        <v>49</v>
      </c>
      <c r="N5" s="1"/>
    </row>
    <row r="6" spans="1:14" x14ac:dyDescent="0.35">
      <c r="A6" s="6">
        <v>3</v>
      </c>
      <c r="B6" s="4">
        <v>43583</v>
      </c>
      <c r="C6" s="15">
        <f t="shared" si="0"/>
        <v>2019</v>
      </c>
      <c r="D6" t="s">
        <v>20</v>
      </c>
      <c r="E6" s="8">
        <v>0.41666666666666669</v>
      </c>
      <c r="F6" s="2">
        <v>0.1628125</v>
      </c>
      <c r="I6">
        <v>2009</v>
      </c>
      <c r="J6">
        <f t="shared" ref="J6:J15" si="1">COUNTIF($C$4:$C$203,I6)</f>
        <v>1</v>
      </c>
      <c r="L6" s="2">
        <f>AVERAGE(F4:F203)</f>
        <v>0.17785033007544573</v>
      </c>
    </row>
    <row r="7" spans="1:14" x14ac:dyDescent="0.35">
      <c r="A7" s="6">
        <v>4</v>
      </c>
      <c r="B7" s="4">
        <v>43604</v>
      </c>
      <c r="C7" s="15">
        <f t="shared" si="0"/>
        <v>2019</v>
      </c>
      <c r="D7" t="s">
        <v>18</v>
      </c>
      <c r="E7" s="8">
        <v>0.39583333333333331</v>
      </c>
      <c r="F7" s="2">
        <v>0.18694444444444444</v>
      </c>
      <c r="I7">
        <v>2018</v>
      </c>
      <c r="J7">
        <f t="shared" si="1"/>
        <v>1</v>
      </c>
    </row>
    <row r="8" spans="1:14" x14ac:dyDescent="0.35">
      <c r="A8" s="6">
        <v>5</v>
      </c>
      <c r="B8" s="4">
        <v>43744</v>
      </c>
      <c r="C8" s="15">
        <f t="shared" si="0"/>
        <v>2019</v>
      </c>
      <c r="D8" t="s">
        <v>21</v>
      </c>
      <c r="E8" s="8">
        <v>0.375</v>
      </c>
      <c r="F8" s="2">
        <v>0.17636574074074074</v>
      </c>
      <c r="I8">
        <v>2019</v>
      </c>
      <c r="J8">
        <f t="shared" si="1"/>
        <v>3</v>
      </c>
    </row>
    <row r="9" spans="1:14" x14ac:dyDescent="0.35">
      <c r="A9" s="6">
        <v>6</v>
      </c>
      <c r="B9" s="4">
        <v>43841</v>
      </c>
      <c r="C9" s="15">
        <f t="shared" si="0"/>
        <v>2020</v>
      </c>
      <c r="D9" t="s">
        <v>6</v>
      </c>
      <c r="E9" s="8">
        <v>0.375</v>
      </c>
      <c r="F9" s="2">
        <v>0.1825</v>
      </c>
      <c r="I9">
        <v>2020</v>
      </c>
      <c r="J9">
        <f t="shared" si="1"/>
        <v>20</v>
      </c>
    </row>
    <row r="10" spans="1:14" x14ac:dyDescent="0.35">
      <c r="A10" s="6">
        <v>7</v>
      </c>
      <c r="B10" s="4">
        <v>43862</v>
      </c>
      <c r="C10" s="15">
        <f t="shared" si="0"/>
        <v>2020</v>
      </c>
      <c r="D10" t="s">
        <v>22</v>
      </c>
      <c r="E10" s="8">
        <v>0.35416666666666669</v>
      </c>
      <c r="F10" s="2">
        <v>0.18208333333333335</v>
      </c>
      <c r="I10">
        <v>2021</v>
      </c>
      <c r="J10">
        <f t="shared" si="1"/>
        <v>7</v>
      </c>
    </row>
    <row r="11" spans="1:14" x14ac:dyDescent="0.35">
      <c r="A11" s="6">
        <v>8</v>
      </c>
      <c r="B11" s="4">
        <v>43953</v>
      </c>
      <c r="C11" s="15">
        <f t="shared" si="0"/>
        <v>2020</v>
      </c>
      <c r="D11" t="s">
        <v>7</v>
      </c>
      <c r="E11" s="8">
        <v>0.375</v>
      </c>
      <c r="F11" s="2">
        <v>0.18254629629629629</v>
      </c>
      <c r="I11">
        <v>2022</v>
      </c>
      <c r="J11">
        <f t="shared" si="1"/>
        <v>3</v>
      </c>
    </row>
    <row r="12" spans="1:14" x14ac:dyDescent="0.35">
      <c r="A12" s="6">
        <v>9</v>
      </c>
      <c r="B12" s="4">
        <v>43959</v>
      </c>
      <c r="C12" s="15">
        <f t="shared" si="0"/>
        <v>2020</v>
      </c>
      <c r="D12" t="s">
        <v>23</v>
      </c>
      <c r="E12" s="8">
        <v>0.35416666666666669</v>
      </c>
      <c r="F12" s="2">
        <v>0.18688657407407408</v>
      </c>
      <c r="I12">
        <v>2023</v>
      </c>
      <c r="J12">
        <f t="shared" si="1"/>
        <v>9</v>
      </c>
    </row>
    <row r="13" spans="1:14" x14ac:dyDescent="0.35">
      <c r="A13" s="6">
        <v>10</v>
      </c>
      <c r="B13" s="4">
        <v>43977</v>
      </c>
      <c r="C13" s="15">
        <f t="shared" si="0"/>
        <v>2020</v>
      </c>
      <c r="D13" t="s">
        <v>6</v>
      </c>
      <c r="E13" s="8">
        <v>0.375</v>
      </c>
      <c r="F13" s="2">
        <v>0.18599537037037037</v>
      </c>
      <c r="I13">
        <v>2024</v>
      </c>
      <c r="J13">
        <f t="shared" si="1"/>
        <v>22</v>
      </c>
    </row>
    <row r="14" spans="1:14" x14ac:dyDescent="0.35">
      <c r="A14" s="6">
        <v>11</v>
      </c>
      <c r="B14" s="4">
        <v>43988</v>
      </c>
      <c r="C14" s="15">
        <f t="shared" si="0"/>
        <v>2020</v>
      </c>
      <c r="D14" t="s">
        <v>8</v>
      </c>
      <c r="E14" s="8">
        <v>0.375</v>
      </c>
      <c r="F14" s="2">
        <v>0.18385416666666665</v>
      </c>
      <c r="I14">
        <v>2025</v>
      </c>
      <c r="J14">
        <f t="shared" si="1"/>
        <v>33</v>
      </c>
    </row>
    <row r="15" spans="1:14" x14ac:dyDescent="0.35">
      <c r="A15" s="6">
        <v>12</v>
      </c>
      <c r="B15" s="4">
        <v>44010</v>
      </c>
      <c r="C15" s="15">
        <f t="shared" si="0"/>
        <v>2020</v>
      </c>
      <c r="D15" t="s">
        <v>24</v>
      </c>
      <c r="E15" s="8">
        <v>0.35416666666666669</v>
      </c>
      <c r="F15" s="2">
        <v>0.18190972222222224</v>
      </c>
      <c r="I15">
        <v>2026</v>
      </c>
      <c r="J15">
        <f t="shared" si="1"/>
        <v>9</v>
      </c>
    </row>
    <row r="16" spans="1:14" x14ac:dyDescent="0.35">
      <c r="A16" s="6">
        <v>13</v>
      </c>
      <c r="B16" s="4">
        <v>44016</v>
      </c>
      <c r="C16" s="15">
        <f t="shared" si="0"/>
        <v>2020</v>
      </c>
      <c r="D16" t="s">
        <v>25</v>
      </c>
      <c r="E16" s="8">
        <v>0.36458333333333331</v>
      </c>
      <c r="F16" s="2">
        <v>0.18840277777777778</v>
      </c>
      <c r="J16" s="1">
        <f>SUM(J6:J15)</f>
        <v>108</v>
      </c>
    </row>
    <row r="17" spans="1:7" x14ac:dyDescent="0.35">
      <c r="A17" s="6">
        <v>14</v>
      </c>
      <c r="B17" s="4">
        <v>44045</v>
      </c>
      <c r="C17" s="15">
        <f t="shared" si="0"/>
        <v>2020</v>
      </c>
      <c r="D17" t="s">
        <v>9</v>
      </c>
      <c r="E17" s="8">
        <v>0.3125</v>
      </c>
      <c r="F17" s="2">
        <v>0.18925925925925924</v>
      </c>
    </row>
    <row r="18" spans="1:7" x14ac:dyDescent="0.35">
      <c r="A18" s="6">
        <v>15</v>
      </c>
      <c r="B18" s="4">
        <v>44054</v>
      </c>
      <c r="C18" s="15">
        <f t="shared" si="0"/>
        <v>2020</v>
      </c>
      <c r="D18" t="s">
        <v>6</v>
      </c>
      <c r="E18" s="8">
        <v>0.375</v>
      </c>
      <c r="F18" s="2">
        <v>0.19162037037037036</v>
      </c>
    </row>
    <row r="19" spans="1:7" x14ac:dyDescent="0.35">
      <c r="A19" s="6">
        <v>16</v>
      </c>
      <c r="B19" s="4">
        <v>44065</v>
      </c>
      <c r="C19" s="15">
        <f t="shared" si="0"/>
        <v>2020</v>
      </c>
      <c r="D19" t="s">
        <v>4</v>
      </c>
      <c r="E19" s="8">
        <v>0.39583333333333331</v>
      </c>
      <c r="F19" s="2">
        <v>0.19027777777777777</v>
      </c>
    </row>
    <row r="20" spans="1:7" x14ac:dyDescent="0.35">
      <c r="A20" s="6">
        <v>17</v>
      </c>
      <c r="B20" s="4">
        <v>44073</v>
      </c>
      <c r="C20" s="15">
        <f t="shared" si="0"/>
        <v>2020</v>
      </c>
      <c r="D20" t="s">
        <v>26</v>
      </c>
      <c r="E20" s="8">
        <v>0.375</v>
      </c>
      <c r="F20" s="2">
        <v>0.19170138888888888</v>
      </c>
    </row>
    <row r="21" spans="1:7" s="9" customFormat="1" x14ac:dyDescent="0.35">
      <c r="A21" s="6">
        <v>18</v>
      </c>
      <c r="B21" s="11">
        <v>44093</v>
      </c>
      <c r="C21" s="15">
        <f t="shared" si="0"/>
        <v>2020</v>
      </c>
      <c r="D21" s="10" t="s">
        <v>27</v>
      </c>
      <c r="E21" s="12">
        <v>0.34375</v>
      </c>
      <c r="F21" s="13">
        <v>0.18604166666666666</v>
      </c>
    </row>
    <row r="22" spans="1:7" s="9" customFormat="1" x14ac:dyDescent="0.35">
      <c r="A22" s="6">
        <v>19</v>
      </c>
      <c r="B22" s="11">
        <v>44100</v>
      </c>
      <c r="C22" s="15">
        <f t="shared" si="0"/>
        <v>2020</v>
      </c>
      <c r="D22" t="s">
        <v>5</v>
      </c>
      <c r="E22" s="12">
        <v>0.375</v>
      </c>
      <c r="F22" s="13">
        <v>0.18465277777777778</v>
      </c>
    </row>
    <row r="23" spans="1:7" s="9" customFormat="1" x14ac:dyDescent="0.35">
      <c r="A23" s="6">
        <v>20</v>
      </c>
      <c r="B23" s="11">
        <v>44110</v>
      </c>
      <c r="C23" s="15">
        <f t="shared" si="0"/>
        <v>2020</v>
      </c>
      <c r="D23" t="s">
        <v>6</v>
      </c>
      <c r="E23" s="12">
        <v>0.375</v>
      </c>
      <c r="F23" s="13">
        <v>0.18932870370370369</v>
      </c>
    </row>
    <row r="24" spans="1:7" s="10" customFormat="1" x14ac:dyDescent="0.35">
      <c r="A24" s="6">
        <v>21</v>
      </c>
      <c r="B24" s="11">
        <v>44121</v>
      </c>
      <c r="C24" s="15">
        <f t="shared" si="0"/>
        <v>2020</v>
      </c>
      <c r="D24" s="10" t="s">
        <v>7</v>
      </c>
      <c r="E24" s="12">
        <v>0.375</v>
      </c>
      <c r="F24" s="13">
        <v>0.1846875</v>
      </c>
    </row>
    <row r="25" spans="1:7" s="10" customFormat="1" x14ac:dyDescent="0.35">
      <c r="A25" s="6">
        <v>22</v>
      </c>
      <c r="B25" s="11">
        <v>44128</v>
      </c>
      <c r="C25" s="15">
        <f t="shared" si="0"/>
        <v>2020</v>
      </c>
      <c r="D25" s="10" t="s">
        <v>8</v>
      </c>
      <c r="E25" s="8">
        <v>0.35416666666666669</v>
      </c>
      <c r="F25" s="13">
        <v>0.20119212962962962</v>
      </c>
    </row>
    <row r="26" spans="1:7" x14ac:dyDescent="0.35">
      <c r="A26" s="6">
        <v>23</v>
      </c>
      <c r="B26" s="11">
        <v>44149</v>
      </c>
      <c r="C26" s="15">
        <f t="shared" si="0"/>
        <v>2020</v>
      </c>
      <c r="D26" s="10" t="s">
        <v>7</v>
      </c>
      <c r="E26" s="12">
        <v>0.375</v>
      </c>
      <c r="F26" s="2">
        <v>0.19616898148148146</v>
      </c>
    </row>
    <row r="27" spans="1:7" x14ac:dyDescent="0.35">
      <c r="A27" s="6">
        <v>24</v>
      </c>
      <c r="B27" s="4">
        <v>44156</v>
      </c>
      <c r="C27" s="15">
        <f t="shared" si="0"/>
        <v>2020</v>
      </c>
      <c r="D27" s="10" t="s">
        <v>7</v>
      </c>
      <c r="E27" s="12">
        <v>0.375</v>
      </c>
      <c r="F27" s="2">
        <v>0.19491898148148148</v>
      </c>
      <c r="G27" s="4"/>
    </row>
    <row r="28" spans="1:7" x14ac:dyDescent="0.35">
      <c r="A28" s="14">
        <v>25</v>
      </c>
      <c r="B28" s="11">
        <v>44170</v>
      </c>
      <c r="C28" s="15">
        <f t="shared" si="0"/>
        <v>2020</v>
      </c>
      <c r="D28" s="10" t="s">
        <v>28</v>
      </c>
      <c r="E28" s="12">
        <v>0.3125</v>
      </c>
      <c r="F28" s="13">
        <v>0.19255787037037039</v>
      </c>
      <c r="G28" s="4"/>
    </row>
    <row r="29" spans="1:7" x14ac:dyDescent="0.35">
      <c r="A29" s="6">
        <v>26</v>
      </c>
      <c r="B29" s="4">
        <v>44404</v>
      </c>
      <c r="C29" s="15">
        <f t="shared" si="0"/>
        <v>2021</v>
      </c>
      <c r="D29" t="s">
        <v>6</v>
      </c>
      <c r="E29" s="12">
        <v>0.375</v>
      </c>
      <c r="F29" s="13">
        <v>0.18637731481481482</v>
      </c>
      <c r="G29" s="4"/>
    </row>
    <row r="30" spans="1:7" x14ac:dyDescent="0.35">
      <c r="A30" s="6">
        <v>27</v>
      </c>
      <c r="B30" s="4">
        <v>44422</v>
      </c>
      <c r="C30" s="15">
        <f t="shared" si="0"/>
        <v>2021</v>
      </c>
      <c r="D30" t="s">
        <v>10</v>
      </c>
      <c r="E30" s="8">
        <v>0.29166666666666669</v>
      </c>
      <c r="F30" s="2">
        <v>0.18105324074074072</v>
      </c>
      <c r="G30" s="4"/>
    </row>
    <row r="31" spans="1:7" x14ac:dyDescent="0.35">
      <c r="A31" s="6">
        <v>28</v>
      </c>
      <c r="B31" s="4">
        <v>44443</v>
      </c>
      <c r="C31" s="15">
        <f t="shared" si="0"/>
        <v>2021</v>
      </c>
      <c r="D31" s="10" t="s">
        <v>27</v>
      </c>
      <c r="E31" s="8">
        <v>0.33333333333333331</v>
      </c>
      <c r="F31" s="2">
        <v>0.18409722222222222</v>
      </c>
      <c r="G31" s="4"/>
    </row>
    <row r="32" spans="1:7" x14ac:dyDescent="0.35">
      <c r="A32" s="6">
        <v>29</v>
      </c>
      <c r="B32" s="4">
        <v>44465</v>
      </c>
      <c r="C32" s="15">
        <f t="shared" si="0"/>
        <v>2021</v>
      </c>
      <c r="D32" s="10" t="s">
        <v>29</v>
      </c>
      <c r="E32" s="8">
        <v>0.38541666666666669</v>
      </c>
      <c r="F32" s="2">
        <v>0.17180555555555554</v>
      </c>
      <c r="G32" s="4"/>
    </row>
    <row r="33" spans="1:7" x14ac:dyDescent="0.35">
      <c r="A33" s="6">
        <v>30</v>
      </c>
      <c r="B33" s="4">
        <v>44472</v>
      </c>
      <c r="C33" s="15">
        <f t="shared" si="0"/>
        <v>2021</v>
      </c>
      <c r="D33" t="s">
        <v>21</v>
      </c>
      <c r="E33" s="8">
        <v>0.375</v>
      </c>
      <c r="F33" s="2">
        <v>0.17701388888888889</v>
      </c>
      <c r="G33" s="4"/>
    </row>
    <row r="34" spans="1:7" x14ac:dyDescent="0.35">
      <c r="A34" s="6">
        <v>31</v>
      </c>
      <c r="B34" s="4">
        <v>44507</v>
      </c>
      <c r="C34" s="15">
        <f t="shared" si="0"/>
        <v>2021</v>
      </c>
      <c r="D34" t="s">
        <v>6</v>
      </c>
      <c r="E34" s="8">
        <v>0.375</v>
      </c>
      <c r="F34" s="2">
        <v>0.18987268518518519</v>
      </c>
      <c r="G34" s="4"/>
    </row>
    <row r="35" spans="1:7" x14ac:dyDescent="0.35">
      <c r="A35" s="6">
        <v>32</v>
      </c>
      <c r="B35" s="4">
        <v>44527</v>
      </c>
      <c r="C35" s="15">
        <f t="shared" si="0"/>
        <v>2021</v>
      </c>
      <c r="D35" t="s">
        <v>30</v>
      </c>
      <c r="E35" s="8">
        <v>0.33333333333333331</v>
      </c>
      <c r="F35" s="2">
        <v>0.17886574074074071</v>
      </c>
      <c r="G35" s="4"/>
    </row>
    <row r="36" spans="1:7" x14ac:dyDescent="0.35">
      <c r="A36" s="6">
        <v>33</v>
      </c>
      <c r="B36" s="4">
        <v>44578</v>
      </c>
      <c r="C36" s="15">
        <f t="shared" si="0"/>
        <v>2022</v>
      </c>
      <c r="D36" t="s">
        <v>12</v>
      </c>
      <c r="E36" s="8">
        <v>0.41666666666666669</v>
      </c>
      <c r="F36" s="2">
        <v>0.17456018518518521</v>
      </c>
      <c r="G36" s="4"/>
    </row>
    <row r="37" spans="1:7" x14ac:dyDescent="0.35">
      <c r="A37" s="6">
        <v>34</v>
      </c>
      <c r="B37" s="4">
        <v>44773</v>
      </c>
      <c r="C37" s="15">
        <f t="shared" si="0"/>
        <v>2022</v>
      </c>
      <c r="D37" t="s">
        <v>10</v>
      </c>
      <c r="E37" s="8">
        <v>0.29166666666666669</v>
      </c>
      <c r="F37" s="2">
        <v>0.18688657407407408</v>
      </c>
      <c r="G37" s="4"/>
    </row>
    <row r="38" spans="1:7" x14ac:dyDescent="0.35">
      <c r="A38" s="6">
        <v>35</v>
      </c>
      <c r="B38" s="4">
        <v>44836</v>
      </c>
      <c r="C38" s="15">
        <f t="shared" si="0"/>
        <v>2022</v>
      </c>
      <c r="D38" t="s">
        <v>21</v>
      </c>
      <c r="E38" s="8">
        <v>0.375</v>
      </c>
      <c r="F38" s="2">
        <v>0.18281250000000002</v>
      </c>
      <c r="G38" s="4"/>
    </row>
    <row r="39" spans="1:7" x14ac:dyDescent="0.35">
      <c r="A39" s="6">
        <v>36</v>
      </c>
      <c r="B39" s="4">
        <v>45060</v>
      </c>
      <c r="C39" s="15">
        <f t="shared" si="0"/>
        <v>2023</v>
      </c>
      <c r="D39" t="s">
        <v>18</v>
      </c>
      <c r="E39" s="8">
        <v>0.39583333333333331</v>
      </c>
      <c r="F39" s="2">
        <v>0.15175925925925926</v>
      </c>
      <c r="G39" s="4"/>
    </row>
    <row r="40" spans="1:7" x14ac:dyDescent="0.35">
      <c r="A40" s="6">
        <v>37</v>
      </c>
      <c r="B40" s="4">
        <v>45080</v>
      </c>
      <c r="C40" s="15">
        <f t="shared" si="0"/>
        <v>2023</v>
      </c>
      <c r="D40" t="s">
        <v>6</v>
      </c>
      <c r="E40" s="8">
        <v>0.375</v>
      </c>
      <c r="F40" s="2">
        <v>0.17119212962962962</v>
      </c>
      <c r="G40" s="4"/>
    </row>
    <row r="41" spans="1:7" x14ac:dyDescent="0.35">
      <c r="A41" s="6">
        <v>38</v>
      </c>
      <c r="B41" s="4">
        <v>45108</v>
      </c>
      <c r="C41" s="15">
        <f t="shared" si="0"/>
        <v>2023</v>
      </c>
      <c r="D41" t="s">
        <v>10</v>
      </c>
      <c r="E41" s="8">
        <v>0.29166666666666669</v>
      </c>
      <c r="F41" s="2">
        <v>0.17407407407407408</v>
      </c>
      <c r="G41" s="4"/>
    </row>
    <row r="42" spans="1:7" x14ac:dyDescent="0.35">
      <c r="A42" s="6">
        <v>39</v>
      </c>
      <c r="B42" s="4">
        <v>45137</v>
      </c>
      <c r="C42" s="15">
        <f t="shared" si="0"/>
        <v>2023</v>
      </c>
      <c r="D42" t="s">
        <v>31</v>
      </c>
      <c r="E42" s="8">
        <v>0.29166666666666669</v>
      </c>
      <c r="F42" s="2">
        <v>0.16405092592592593</v>
      </c>
      <c r="G42" s="4"/>
    </row>
    <row r="43" spans="1:7" x14ac:dyDescent="0.35">
      <c r="A43" s="6">
        <v>40</v>
      </c>
      <c r="B43" s="4">
        <v>45144</v>
      </c>
      <c r="C43" s="15">
        <f t="shared" si="0"/>
        <v>2023</v>
      </c>
      <c r="D43" t="s">
        <v>10</v>
      </c>
      <c r="E43" s="8">
        <v>0.29166666666666669</v>
      </c>
      <c r="F43" s="2">
        <v>0.1806712962962963</v>
      </c>
      <c r="G43" s="4"/>
    </row>
    <row r="44" spans="1:7" x14ac:dyDescent="0.35">
      <c r="A44" s="6">
        <v>41</v>
      </c>
      <c r="B44" s="4">
        <v>45157</v>
      </c>
      <c r="C44" s="15">
        <f t="shared" si="0"/>
        <v>2023</v>
      </c>
      <c r="D44" t="s">
        <v>6</v>
      </c>
      <c r="E44" s="8">
        <v>0.33333333333333331</v>
      </c>
      <c r="F44" s="2">
        <v>0.16944444444444443</v>
      </c>
      <c r="G44" s="4"/>
    </row>
    <row r="45" spans="1:7" x14ac:dyDescent="0.35">
      <c r="A45" s="6">
        <v>42</v>
      </c>
      <c r="B45" s="4">
        <v>45193</v>
      </c>
      <c r="C45" s="15">
        <f t="shared" si="0"/>
        <v>2023</v>
      </c>
      <c r="D45" t="s">
        <v>32</v>
      </c>
      <c r="E45" s="8">
        <v>0.41666666666666669</v>
      </c>
      <c r="F45" s="2">
        <v>0.17277777777777778</v>
      </c>
      <c r="G45" s="4"/>
    </row>
    <row r="46" spans="1:7" x14ac:dyDescent="0.35">
      <c r="A46" s="6">
        <v>43</v>
      </c>
      <c r="B46" s="4">
        <v>45214</v>
      </c>
      <c r="C46" s="15">
        <f t="shared" si="0"/>
        <v>2023</v>
      </c>
      <c r="D46" t="s">
        <v>33</v>
      </c>
      <c r="E46" s="8">
        <v>0.41666666666666669</v>
      </c>
      <c r="F46" s="2">
        <v>0.16796296296296298</v>
      </c>
      <c r="G46" s="4"/>
    </row>
    <row r="47" spans="1:7" x14ac:dyDescent="0.35">
      <c r="A47" s="6">
        <v>44</v>
      </c>
      <c r="B47" s="4">
        <v>45256</v>
      </c>
      <c r="C47" s="15">
        <f t="shared" si="0"/>
        <v>2023</v>
      </c>
      <c r="D47" t="s">
        <v>34</v>
      </c>
      <c r="E47" s="8">
        <v>0.39583333333333331</v>
      </c>
      <c r="F47" s="2">
        <v>0.17987268518518518</v>
      </c>
      <c r="G47" s="4"/>
    </row>
    <row r="48" spans="1:7" x14ac:dyDescent="0.35">
      <c r="A48" s="6">
        <v>45</v>
      </c>
      <c r="B48" s="4">
        <v>45305</v>
      </c>
      <c r="C48" s="15">
        <f t="shared" si="0"/>
        <v>2024</v>
      </c>
      <c r="D48" t="s">
        <v>12</v>
      </c>
      <c r="E48" s="8">
        <v>0.41666666666666669</v>
      </c>
      <c r="F48" s="2">
        <v>0.17565972222222223</v>
      </c>
      <c r="G48" s="4"/>
    </row>
    <row r="49" spans="1:7" x14ac:dyDescent="0.35">
      <c r="A49" s="6">
        <v>46</v>
      </c>
      <c r="B49" s="4">
        <v>45367</v>
      </c>
      <c r="C49" s="15">
        <f t="shared" si="0"/>
        <v>2024</v>
      </c>
      <c r="D49" s="10" t="s">
        <v>7</v>
      </c>
      <c r="E49" s="8">
        <v>0.33333333333333331</v>
      </c>
      <c r="F49" s="2">
        <v>0.18637731481481482</v>
      </c>
      <c r="G49" s="4"/>
    </row>
    <row r="50" spans="1:7" x14ac:dyDescent="0.35">
      <c r="A50" s="6">
        <v>47</v>
      </c>
      <c r="B50" s="4">
        <v>45381</v>
      </c>
      <c r="C50" s="15">
        <f t="shared" si="0"/>
        <v>2024</v>
      </c>
      <c r="D50" t="s">
        <v>9</v>
      </c>
      <c r="E50" s="8">
        <v>0.35416666666666669</v>
      </c>
      <c r="F50" s="2">
        <v>0.18583333333333332</v>
      </c>
      <c r="G50" s="4"/>
    </row>
    <row r="51" spans="1:7" x14ac:dyDescent="0.35">
      <c r="A51" s="6">
        <v>48</v>
      </c>
      <c r="B51" s="4">
        <v>45388</v>
      </c>
      <c r="C51" s="15">
        <f t="shared" si="0"/>
        <v>2024</v>
      </c>
      <c r="D51" t="s">
        <v>11</v>
      </c>
      <c r="E51" s="8">
        <v>0.33333333333333331</v>
      </c>
      <c r="F51" s="2">
        <v>0.17962962962962964</v>
      </c>
      <c r="G51" s="4"/>
    </row>
    <row r="52" spans="1:7" x14ac:dyDescent="0.35">
      <c r="A52" s="6">
        <v>49</v>
      </c>
      <c r="B52" s="4">
        <v>45410</v>
      </c>
      <c r="C52" s="15">
        <f t="shared" si="0"/>
        <v>2024</v>
      </c>
      <c r="D52" t="s">
        <v>20</v>
      </c>
      <c r="E52" s="8">
        <v>0.39583333333333331</v>
      </c>
      <c r="F52" s="2">
        <v>0.1711226851851852</v>
      </c>
      <c r="G52" s="4"/>
    </row>
    <row r="53" spans="1:7" x14ac:dyDescent="0.35">
      <c r="A53" s="6">
        <v>50</v>
      </c>
      <c r="B53" s="4">
        <v>45417</v>
      </c>
      <c r="C53" s="15">
        <f t="shared" si="0"/>
        <v>2024</v>
      </c>
      <c r="D53" t="s">
        <v>18</v>
      </c>
      <c r="E53" s="8">
        <v>0.39583333333333331</v>
      </c>
      <c r="F53" s="2">
        <v>0.17347222222222222</v>
      </c>
      <c r="G53" s="4"/>
    </row>
    <row r="54" spans="1:7" x14ac:dyDescent="0.35">
      <c r="A54" s="6">
        <v>51</v>
      </c>
      <c r="B54" s="4">
        <v>45437</v>
      </c>
      <c r="C54" s="15">
        <f t="shared" si="0"/>
        <v>2024</v>
      </c>
      <c r="D54" t="s">
        <v>35</v>
      </c>
      <c r="E54" s="8">
        <v>0.375</v>
      </c>
      <c r="F54" s="2">
        <v>0.20874999999999999</v>
      </c>
      <c r="G54" s="4"/>
    </row>
    <row r="55" spans="1:7" x14ac:dyDescent="0.35">
      <c r="A55" s="6">
        <v>52</v>
      </c>
      <c r="B55" s="4">
        <v>45451</v>
      </c>
      <c r="C55" s="15">
        <f t="shared" si="0"/>
        <v>2024</v>
      </c>
      <c r="D55" t="s">
        <v>36</v>
      </c>
      <c r="E55" s="8">
        <v>0.33333333333333331</v>
      </c>
      <c r="F55" s="2">
        <v>0.1716087962962963</v>
      </c>
      <c r="G55" s="4"/>
    </row>
    <row r="56" spans="1:7" x14ac:dyDescent="0.35">
      <c r="A56" s="6">
        <v>53</v>
      </c>
      <c r="B56" s="4">
        <v>45472</v>
      </c>
      <c r="C56" s="15">
        <f t="shared" si="0"/>
        <v>2024</v>
      </c>
      <c r="D56" t="s">
        <v>6</v>
      </c>
      <c r="E56" s="8">
        <v>0.375</v>
      </c>
      <c r="F56" s="2">
        <v>0.16988425925925926</v>
      </c>
      <c r="G56" s="4"/>
    </row>
    <row r="57" spans="1:7" x14ac:dyDescent="0.35">
      <c r="A57" s="6">
        <v>54</v>
      </c>
      <c r="B57" s="4">
        <v>45479</v>
      </c>
      <c r="C57" s="15">
        <f t="shared" si="0"/>
        <v>2024</v>
      </c>
      <c r="D57" t="s">
        <v>10</v>
      </c>
      <c r="E57" s="8">
        <v>0.25</v>
      </c>
      <c r="F57" s="2">
        <v>0.17478009259259258</v>
      </c>
      <c r="G57" s="4"/>
    </row>
    <row r="58" spans="1:7" x14ac:dyDescent="0.35">
      <c r="A58" s="6">
        <v>55</v>
      </c>
      <c r="B58" s="4">
        <v>45514</v>
      </c>
      <c r="C58" s="15">
        <f t="shared" si="0"/>
        <v>2024</v>
      </c>
      <c r="D58" t="s">
        <v>9</v>
      </c>
      <c r="E58" s="8">
        <v>0.33333333333333331</v>
      </c>
      <c r="F58" s="2">
        <v>0.19545138888888888</v>
      </c>
      <c r="G58" s="4"/>
    </row>
    <row r="59" spans="1:7" x14ac:dyDescent="0.35">
      <c r="A59" s="6">
        <v>56</v>
      </c>
      <c r="B59" s="4">
        <v>45521</v>
      </c>
      <c r="C59" s="15">
        <f t="shared" si="0"/>
        <v>2024</v>
      </c>
      <c r="D59" t="s">
        <v>10</v>
      </c>
      <c r="E59" s="8">
        <v>0.25</v>
      </c>
      <c r="F59" s="2">
        <v>0.17532407407407408</v>
      </c>
      <c r="G59" s="4"/>
    </row>
    <row r="60" spans="1:7" x14ac:dyDescent="0.35">
      <c r="A60" s="6">
        <v>57</v>
      </c>
      <c r="B60" s="4">
        <v>45542</v>
      </c>
      <c r="C60" s="15">
        <f t="shared" si="0"/>
        <v>2024</v>
      </c>
      <c r="D60" t="s">
        <v>37</v>
      </c>
      <c r="E60" s="8">
        <v>0.41666666666666669</v>
      </c>
      <c r="F60" s="2">
        <v>0.1804398148148148</v>
      </c>
      <c r="G60" s="4"/>
    </row>
    <row r="61" spans="1:7" x14ac:dyDescent="0.35">
      <c r="A61" s="6">
        <v>58</v>
      </c>
      <c r="B61" s="4">
        <v>45557</v>
      </c>
      <c r="C61" s="15">
        <f t="shared" si="0"/>
        <v>2024</v>
      </c>
      <c r="D61" t="s">
        <v>31</v>
      </c>
      <c r="E61" s="8">
        <v>0.33333333333333331</v>
      </c>
      <c r="F61" s="2">
        <v>0.17648148148148149</v>
      </c>
      <c r="G61" s="4"/>
    </row>
    <row r="62" spans="1:7" x14ac:dyDescent="0.35">
      <c r="A62" s="6">
        <v>59</v>
      </c>
      <c r="B62" s="4">
        <v>45564</v>
      </c>
      <c r="C62" s="15">
        <f t="shared" si="0"/>
        <v>2024</v>
      </c>
      <c r="D62" t="s">
        <v>32</v>
      </c>
      <c r="E62" s="8">
        <v>0.41666666666666669</v>
      </c>
      <c r="F62" s="2">
        <v>0.17420138888888889</v>
      </c>
      <c r="G62" s="4"/>
    </row>
    <row r="63" spans="1:7" x14ac:dyDescent="0.35">
      <c r="A63" s="6">
        <v>60</v>
      </c>
      <c r="B63" s="4">
        <v>45583</v>
      </c>
      <c r="C63" s="15">
        <f t="shared" si="0"/>
        <v>2024</v>
      </c>
      <c r="D63" t="s">
        <v>38</v>
      </c>
      <c r="E63" s="8">
        <v>0.35416666666666669</v>
      </c>
      <c r="F63" s="2">
        <v>0.17943287037037037</v>
      </c>
      <c r="G63" s="4"/>
    </row>
    <row r="64" spans="1:7" x14ac:dyDescent="0.35">
      <c r="A64" s="6">
        <v>61</v>
      </c>
      <c r="B64" s="4">
        <v>45592</v>
      </c>
      <c r="C64" s="15">
        <f t="shared" si="0"/>
        <v>2024</v>
      </c>
      <c r="D64" t="s">
        <v>19</v>
      </c>
      <c r="E64" s="8">
        <v>0.41666666666666669</v>
      </c>
      <c r="F64" s="2">
        <v>0.1713888888888889</v>
      </c>
      <c r="G64" s="4"/>
    </row>
    <row r="65" spans="1:7" x14ac:dyDescent="0.35">
      <c r="A65" s="6">
        <v>62</v>
      </c>
      <c r="B65" s="11">
        <v>45605</v>
      </c>
      <c r="C65" s="15">
        <f t="shared" si="0"/>
        <v>2024</v>
      </c>
      <c r="D65" s="10" t="s">
        <v>9</v>
      </c>
      <c r="E65" s="8">
        <v>0.33333333333333331</v>
      </c>
      <c r="F65" s="2">
        <v>0.19271990740740741</v>
      </c>
      <c r="G65" s="4"/>
    </row>
    <row r="66" spans="1:7" x14ac:dyDescent="0.35">
      <c r="A66" s="6">
        <v>63</v>
      </c>
      <c r="B66" s="11">
        <v>45619</v>
      </c>
      <c r="C66" s="15">
        <f t="shared" si="0"/>
        <v>2024</v>
      </c>
      <c r="D66" s="10" t="s">
        <v>39</v>
      </c>
      <c r="E66" s="8">
        <v>0.33333333333333331</v>
      </c>
      <c r="F66" s="2">
        <v>0.19047453703703704</v>
      </c>
      <c r="G66" s="4"/>
    </row>
    <row r="67" spans="1:7" x14ac:dyDescent="0.35">
      <c r="A67" s="6">
        <v>64</v>
      </c>
      <c r="B67" s="11">
        <v>45640</v>
      </c>
      <c r="C67" s="15">
        <f t="shared" si="0"/>
        <v>2024</v>
      </c>
      <c r="D67" s="10" t="s">
        <v>31</v>
      </c>
      <c r="E67" s="12">
        <v>0.375</v>
      </c>
      <c r="F67" s="13">
        <v>0.17908564814814815</v>
      </c>
    </row>
    <row r="68" spans="1:7" x14ac:dyDescent="0.35">
      <c r="A68" s="6">
        <v>65</v>
      </c>
      <c r="B68" s="11">
        <v>45647</v>
      </c>
      <c r="C68" s="15">
        <f t="shared" si="0"/>
        <v>2024</v>
      </c>
      <c r="D68" s="10" t="s">
        <v>13</v>
      </c>
      <c r="E68" s="12">
        <v>0.33333333333333331</v>
      </c>
      <c r="F68" s="2">
        <v>0.17899305555555556</v>
      </c>
    </row>
    <row r="69" spans="1:7" x14ac:dyDescent="0.35">
      <c r="A69" s="6">
        <v>66</v>
      </c>
      <c r="B69" s="11">
        <v>45654</v>
      </c>
      <c r="C69" s="15">
        <f t="shared" ref="C69:C135" si="2">IF(F69&gt;0,YEAR(B69),"")</f>
        <v>2024</v>
      </c>
      <c r="D69" s="10" t="s">
        <v>39</v>
      </c>
      <c r="E69" s="12">
        <v>0.33333333333333331</v>
      </c>
      <c r="F69" s="2">
        <v>0.17761574074074074</v>
      </c>
    </row>
    <row r="70" spans="1:7" x14ac:dyDescent="0.35">
      <c r="A70" s="6">
        <v>67</v>
      </c>
      <c r="B70" s="4">
        <v>45668</v>
      </c>
      <c r="C70" s="15">
        <f t="shared" si="2"/>
        <v>2025</v>
      </c>
      <c r="D70" s="10" t="s">
        <v>14</v>
      </c>
      <c r="E70" s="12">
        <v>0.375</v>
      </c>
      <c r="F70" s="2">
        <v>0.1801736111111111</v>
      </c>
    </row>
    <row r="71" spans="1:7" x14ac:dyDescent="0.35">
      <c r="A71" s="6">
        <v>68</v>
      </c>
      <c r="B71" s="4">
        <v>45676</v>
      </c>
      <c r="C71" s="15">
        <f t="shared" si="2"/>
        <v>2025</v>
      </c>
      <c r="D71" t="s">
        <v>12</v>
      </c>
      <c r="E71" s="8">
        <v>0.41666666666666669</v>
      </c>
      <c r="F71" s="2">
        <v>0.17459490740740741</v>
      </c>
    </row>
    <row r="72" spans="1:7" x14ac:dyDescent="0.35">
      <c r="A72" s="6">
        <v>69</v>
      </c>
      <c r="B72" s="4">
        <v>45682</v>
      </c>
      <c r="C72" s="15">
        <f t="shared" si="2"/>
        <v>2025</v>
      </c>
      <c r="D72" s="10" t="s">
        <v>39</v>
      </c>
      <c r="E72" s="8">
        <v>0.33333333333333331</v>
      </c>
      <c r="F72" s="2">
        <v>0.17649305555555556</v>
      </c>
    </row>
    <row r="73" spans="1:7" x14ac:dyDescent="0.35">
      <c r="A73" s="6">
        <v>70</v>
      </c>
      <c r="B73" s="4">
        <v>45689</v>
      </c>
      <c r="C73" s="15">
        <f t="shared" si="2"/>
        <v>2025</v>
      </c>
      <c r="D73" s="10" t="s">
        <v>40</v>
      </c>
      <c r="E73" s="8">
        <v>0.33333333333333331</v>
      </c>
      <c r="F73" s="2">
        <v>0.17784722222222221</v>
      </c>
    </row>
    <row r="74" spans="1:7" x14ac:dyDescent="0.35">
      <c r="A74" s="6">
        <v>71</v>
      </c>
      <c r="B74" s="4">
        <v>45717</v>
      </c>
      <c r="C74" s="15">
        <f t="shared" si="2"/>
        <v>2025</v>
      </c>
      <c r="D74" s="10" t="s">
        <v>15</v>
      </c>
      <c r="E74" s="8">
        <v>0.33333333333333331</v>
      </c>
      <c r="F74" s="2">
        <v>0.17123842592592592</v>
      </c>
    </row>
    <row r="75" spans="1:7" x14ac:dyDescent="0.35">
      <c r="A75" s="6">
        <v>72</v>
      </c>
      <c r="B75" s="11">
        <v>45724</v>
      </c>
      <c r="C75" s="15">
        <f t="shared" si="2"/>
        <v>2025</v>
      </c>
      <c r="D75" s="10" t="s">
        <v>39</v>
      </c>
      <c r="E75" s="12">
        <v>0.33333333333333331</v>
      </c>
      <c r="F75" s="2">
        <v>0.19993055555555556</v>
      </c>
    </row>
    <row r="76" spans="1:7" x14ac:dyDescent="0.35">
      <c r="A76" s="6">
        <v>73</v>
      </c>
      <c r="B76" s="4">
        <v>45738</v>
      </c>
      <c r="C76" s="15">
        <f t="shared" si="2"/>
        <v>2025</v>
      </c>
      <c r="D76" s="10" t="s">
        <v>9</v>
      </c>
      <c r="E76" s="8">
        <v>0.33333333333333331</v>
      </c>
      <c r="F76" s="2">
        <v>0.17199074074074075</v>
      </c>
    </row>
    <row r="77" spans="1:7" x14ac:dyDescent="0.35">
      <c r="A77" s="6">
        <v>74</v>
      </c>
      <c r="B77" s="4">
        <v>45753</v>
      </c>
      <c r="C77" s="15">
        <f t="shared" si="2"/>
        <v>2025</v>
      </c>
      <c r="D77" s="10" t="s">
        <v>41</v>
      </c>
      <c r="E77" s="8">
        <v>0.375</v>
      </c>
      <c r="F77" s="2">
        <v>0.16187499999999999</v>
      </c>
    </row>
    <row r="78" spans="1:7" x14ac:dyDescent="0.35">
      <c r="A78" s="6">
        <v>75</v>
      </c>
      <c r="B78" s="4">
        <v>45759</v>
      </c>
      <c r="C78" s="15">
        <f t="shared" si="2"/>
        <v>2025</v>
      </c>
      <c r="D78" t="s">
        <v>14</v>
      </c>
      <c r="E78" s="12">
        <v>0.33333333333333331</v>
      </c>
      <c r="F78" s="2">
        <v>0.18993055555555555</v>
      </c>
    </row>
    <row r="79" spans="1:7" x14ac:dyDescent="0.35">
      <c r="A79" s="6">
        <v>76</v>
      </c>
      <c r="B79" s="4">
        <v>45767</v>
      </c>
      <c r="C79" s="15">
        <f t="shared" si="2"/>
        <v>2025</v>
      </c>
      <c r="D79" s="10" t="s">
        <v>42</v>
      </c>
      <c r="E79" s="8">
        <v>0.33333333333333331</v>
      </c>
      <c r="F79" s="2">
        <v>0.18063657407407407</v>
      </c>
    </row>
    <row r="80" spans="1:7" x14ac:dyDescent="0.35">
      <c r="A80" s="6">
        <v>77</v>
      </c>
      <c r="B80" s="4">
        <v>45780</v>
      </c>
      <c r="C80" s="15">
        <f t="shared" si="2"/>
        <v>2025</v>
      </c>
      <c r="D80" s="10" t="s">
        <v>43</v>
      </c>
      <c r="E80" s="8">
        <v>0.29166666666666669</v>
      </c>
      <c r="F80" s="2">
        <v>0.16777777777777778</v>
      </c>
    </row>
    <row r="81" spans="1:6" x14ac:dyDescent="0.35">
      <c r="A81" s="6">
        <v>78</v>
      </c>
      <c r="B81" s="4">
        <v>45788</v>
      </c>
      <c r="C81" s="15">
        <f t="shared" si="2"/>
        <v>2025</v>
      </c>
      <c r="D81" t="s">
        <v>18</v>
      </c>
      <c r="E81" s="8">
        <v>0.39583333333333331</v>
      </c>
      <c r="F81" s="2">
        <v>0.14819444444444443</v>
      </c>
    </row>
    <row r="82" spans="1:6" x14ac:dyDescent="0.35">
      <c r="A82" s="6">
        <v>79</v>
      </c>
      <c r="B82" s="11">
        <v>45808</v>
      </c>
      <c r="C82" s="15">
        <f t="shared" si="2"/>
        <v>2025</v>
      </c>
      <c r="D82" s="10" t="s">
        <v>15</v>
      </c>
      <c r="E82" s="8">
        <v>0.33333333333333331</v>
      </c>
      <c r="F82" s="2">
        <v>0.16856481481481481</v>
      </c>
    </row>
    <row r="83" spans="1:6" x14ac:dyDescent="0.35">
      <c r="A83" s="6">
        <v>80</v>
      </c>
      <c r="B83" s="4">
        <v>45822</v>
      </c>
      <c r="C83" s="15">
        <f t="shared" si="2"/>
        <v>2025</v>
      </c>
      <c r="D83" t="s">
        <v>14</v>
      </c>
      <c r="E83" s="12">
        <v>0.375</v>
      </c>
      <c r="F83" s="2">
        <v>0.1832175925925926</v>
      </c>
    </row>
    <row r="84" spans="1:6" x14ac:dyDescent="0.35">
      <c r="A84" s="6">
        <v>81</v>
      </c>
      <c r="B84" s="11">
        <v>45829</v>
      </c>
      <c r="C84" s="15">
        <f t="shared" si="2"/>
        <v>2025</v>
      </c>
      <c r="D84" s="10" t="s">
        <v>44</v>
      </c>
      <c r="E84" s="12">
        <v>0.33333333333333331</v>
      </c>
      <c r="F84" s="2">
        <v>0.17069444444444445</v>
      </c>
    </row>
    <row r="85" spans="1:6" x14ac:dyDescent="0.35">
      <c r="A85" s="6">
        <v>82</v>
      </c>
      <c r="B85" s="11">
        <v>45837</v>
      </c>
      <c r="C85" s="15">
        <f t="shared" si="2"/>
        <v>2025</v>
      </c>
      <c r="D85" s="10" t="s">
        <v>45</v>
      </c>
      <c r="E85" s="12">
        <v>0.375</v>
      </c>
      <c r="F85" s="2">
        <v>0.17666666666666667</v>
      </c>
    </row>
    <row r="86" spans="1:6" x14ac:dyDescent="0.35">
      <c r="A86" s="6">
        <v>83</v>
      </c>
      <c r="B86" s="11">
        <v>45843</v>
      </c>
      <c r="C86" s="15">
        <f t="shared" si="2"/>
        <v>2025</v>
      </c>
      <c r="D86" s="10" t="s">
        <v>10</v>
      </c>
      <c r="E86" s="12">
        <v>0.25</v>
      </c>
      <c r="F86" s="2">
        <v>0.17141203703703703</v>
      </c>
    </row>
    <row r="87" spans="1:6" x14ac:dyDescent="0.35">
      <c r="A87" s="6">
        <v>84</v>
      </c>
      <c r="B87" s="11">
        <v>45846</v>
      </c>
      <c r="C87" s="15">
        <f t="shared" si="2"/>
        <v>2025</v>
      </c>
      <c r="D87" t="s">
        <v>6</v>
      </c>
      <c r="E87" s="12">
        <v>0.375</v>
      </c>
      <c r="F87" s="2">
        <v>0.16853009259259261</v>
      </c>
    </row>
    <row r="88" spans="1:6" x14ac:dyDescent="0.35">
      <c r="A88" s="6">
        <v>85</v>
      </c>
      <c r="B88" s="11">
        <v>45865</v>
      </c>
      <c r="C88" s="15">
        <f t="shared" si="2"/>
        <v>2025</v>
      </c>
      <c r="D88" s="10" t="s">
        <v>10</v>
      </c>
      <c r="E88" s="12">
        <v>0.25</v>
      </c>
      <c r="F88" s="2">
        <v>0.17052083333333334</v>
      </c>
    </row>
    <row r="89" spans="1:6" x14ac:dyDescent="0.35">
      <c r="A89" s="6">
        <v>86</v>
      </c>
      <c r="B89" s="11">
        <v>45868</v>
      </c>
      <c r="C89" s="15">
        <f t="shared" si="2"/>
        <v>2025</v>
      </c>
      <c r="D89" s="10" t="s">
        <v>38</v>
      </c>
      <c r="E89" s="12">
        <v>0.35416666666666669</v>
      </c>
      <c r="F89" s="2">
        <v>0.17096064814814815</v>
      </c>
    </row>
    <row r="90" spans="1:6" x14ac:dyDescent="0.35">
      <c r="A90" s="6">
        <v>87</v>
      </c>
      <c r="B90" s="11">
        <v>45871</v>
      </c>
      <c r="C90" s="15">
        <f t="shared" si="2"/>
        <v>2025</v>
      </c>
      <c r="D90" s="10" t="s">
        <v>10</v>
      </c>
      <c r="E90" s="12">
        <v>0.25</v>
      </c>
      <c r="F90" s="2">
        <v>0.17010416666666667</v>
      </c>
    </row>
    <row r="91" spans="1:6" x14ac:dyDescent="0.35">
      <c r="A91" s="6">
        <v>88</v>
      </c>
      <c r="B91" s="11">
        <v>45877</v>
      </c>
      <c r="C91" s="15">
        <f t="shared" si="2"/>
        <v>2025</v>
      </c>
      <c r="D91" s="10" t="s">
        <v>38</v>
      </c>
      <c r="E91" s="12">
        <v>0.35416666666666669</v>
      </c>
      <c r="F91" s="2">
        <v>0.17509259259259261</v>
      </c>
    </row>
    <row r="92" spans="1:6" x14ac:dyDescent="0.35">
      <c r="A92" s="6">
        <v>89</v>
      </c>
      <c r="B92" s="11">
        <v>45885</v>
      </c>
      <c r="C92" s="15">
        <f t="shared" si="2"/>
        <v>2025</v>
      </c>
      <c r="D92" s="10" t="s">
        <v>10</v>
      </c>
      <c r="E92" s="12">
        <v>0.25</v>
      </c>
      <c r="F92" s="2">
        <v>0.17144675925925926</v>
      </c>
    </row>
    <row r="93" spans="1:6" x14ac:dyDescent="0.35">
      <c r="A93" s="14">
        <v>90</v>
      </c>
      <c r="B93" s="11">
        <v>45892</v>
      </c>
      <c r="C93" s="15">
        <f t="shared" si="2"/>
        <v>2025</v>
      </c>
      <c r="D93" s="10" t="s">
        <v>38</v>
      </c>
      <c r="E93" s="12">
        <v>0.35416666666666669</v>
      </c>
      <c r="F93" s="13">
        <v>0.16865740740740739</v>
      </c>
    </row>
    <row r="94" spans="1:6" x14ac:dyDescent="0.35">
      <c r="A94" s="14">
        <v>91</v>
      </c>
      <c r="B94" s="4">
        <v>45906</v>
      </c>
      <c r="C94" s="15">
        <f t="shared" si="2"/>
        <v>2025</v>
      </c>
      <c r="D94" t="s">
        <v>37</v>
      </c>
      <c r="E94" s="8">
        <v>0.41666666666666669</v>
      </c>
      <c r="F94" s="2">
        <v>0.16506944444444444</v>
      </c>
    </row>
    <row r="95" spans="1:6" x14ac:dyDescent="0.35">
      <c r="A95" s="14">
        <v>92</v>
      </c>
      <c r="B95" s="11">
        <v>45920</v>
      </c>
      <c r="C95" s="15">
        <f t="shared" si="2"/>
        <v>2025</v>
      </c>
      <c r="D95" s="10" t="s">
        <v>46</v>
      </c>
      <c r="E95" s="12">
        <v>0.33333333333333331</v>
      </c>
      <c r="F95" s="2">
        <v>0.17173611111111112</v>
      </c>
    </row>
    <row r="96" spans="1:6" x14ac:dyDescent="0.35">
      <c r="A96" s="14">
        <v>93</v>
      </c>
      <c r="B96" s="11">
        <v>45923</v>
      </c>
      <c r="C96" s="15">
        <f t="shared" si="2"/>
        <v>2025</v>
      </c>
      <c r="D96" t="s">
        <v>16</v>
      </c>
      <c r="E96" s="12">
        <v>0.6875</v>
      </c>
      <c r="F96" s="2">
        <v>0.17277777777777778</v>
      </c>
    </row>
    <row r="97" spans="1:8" x14ac:dyDescent="0.35">
      <c r="A97" s="14">
        <v>94</v>
      </c>
      <c r="B97" s="4">
        <v>45928</v>
      </c>
      <c r="C97" s="15">
        <f t="shared" si="2"/>
        <v>2025</v>
      </c>
      <c r="D97" t="s">
        <v>32</v>
      </c>
      <c r="E97" s="8">
        <v>0.41666666666666669</v>
      </c>
      <c r="F97" s="2">
        <v>0.17125000000000001</v>
      </c>
    </row>
    <row r="98" spans="1:8" x14ac:dyDescent="0.35">
      <c r="A98" s="14">
        <v>95</v>
      </c>
      <c r="B98" s="11">
        <v>45941</v>
      </c>
      <c r="C98" s="15">
        <f t="shared" si="2"/>
        <v>2025</v>
      </c>
      <c r="D98" s="10" t="s">
        <v>14</v>
      </c>
      <c r="E98" s="8">
        <v>0.375</v>
      </c>
      <c r="F98" s="2">
        <v>0.18428240740740739</v>
      </c>
    </row>
    <row r="99" spans="1:8" x14ac:dyDescent="0.35">
      <c r="A99" s="14">
        <v>96</v>
      </c>
      <c r="B99" s="4">
        <v>45956</v>
      </c>
      <c r="C99" s="15">
        <f t="shared" si="2"/>
        <v>2025</v>
      </c>
      <c r="D99" t="s">
        <v>19</v>
      </c>
      <c r="E99" s="8">
        <v>0.41666666666666669</v>
      </c>
      <c r="F99" s="2">
        <v>0.16957175925925927</v>
      </c>
    </row>
    <row r="100" spans="1:8" x14ac:dyDescent="0.35">
      <c r="A100" s="6">
        <v>97</v>
      </c>
      <c r="B100" s="11">
        <v>45969</v>
      </c>
      <c r="C100" s="15">
        <f t="shared" si="2"/>
        <v>2025</v>
      </c>
      <c r="D100" s="10" t="s">
        <v>42</v>
      </c>
      <c r="E100" s="8">
        <v>0.33333333333333331</v>
      </c>
      <c r="F100" s="2">
        <v>0.17074074074074075</v>
      </c>
    </row>
    <row r="101" spans="1:8" x14ac:dyDescent="0.35">
      <c r="A101" s="6">
        <v>98</v>
      </c>
      <c r="B101" s="4">
        <v>45976</v>
      </c>
      <c r="C101" s="15">
        <f t="shared" si="2"/>
        <v>2025</v>
      </c>
      <c r="D101" t="s">
        <v>16</v>
      </c>
      <c r="E101" s="8">
        <v>0.33333333333333331</v>
      </c>
      <c r="F101" s="2">
        <v>0.17421296296296296</v>
      </c>
    </row>
    <row r="102" spans="1:8" x14ac:dyDescent="0.35">
      <c r="A102" s="14">
        <v>99</v>
      </c>
      <c r="B102" s="11">
        <v>45991</v>
      </c>
      <c r="C102" s="15">
        <f t="shared" si="2"/>
        <v>2025</v>
      </c>
      <c r="D102" s="10" t="s">
        <v>16</v>
      </c>
      <c r="E102" s="8">
        <v>0.33333333333333331</v>
      </c>
      <c r="F102" s="2">
        <v>0.17299768518518518</v>
      </c>
    </row>
    <row r="103" spans="1:8" x14ac:dyDescent="0.35">
      <c r="A103" s="14">
        <v>100</v>
      </c>
      <c r="B103" s="11">
        <v>46040</v>
      </c>
      <c r="C103" s="15">
        <f t="shared" si="2"/>
        <v>2026</v>
      </c>
      <c r="D103" s="10" t="s">
        <v>48</v>
      </c>
      <c r="E103" s="8">
        <v>0.41666666666666669</v>
      </c>
      <c r="F103" s="2">
        <v>0.17744212962962963</v>
      </c>
    </row>
    <row r="104" spans="1:8" x14ac:dyDescent="0.35">
      <c r="A104" s="14">
        <v>101</v>
      </c>
      <c r="B104" s="11">
        <v>46046</v>
      </c>
      <c r="C104" s="15">
        <f t="shared" si="2"/>
        <v>2026</v>
      </c>
      <c r="D104" s="10" t="s">
        <v>13</v>
      </c>
      <c r="E104" s="12">
        <v>0.33333333333333331</v>
      </c>
      <c r="F104" s="2">
        <v>0.17636574074074074</v>
      </c>
    </row>
    <row r="105" spans="1:8" x14ac:dyDescent="0.35">
      <c r="A105" s="14">
        <v>102</v>
      </c>
      <c r="B105" s="11">
        <v>46123</v>
      </c>
      <c r="C105" s="15">
        <f t="shared" si="2"/>
        <v>2026</v>
      </c>
      <c r="D105" s="10" t="s">
        <v>14</v>
      </c>
      <c r="E105" s="12">
        <v>0.33333333333333331</v>
      </c>
      <c r="F105" s="13">
        <v>0.1814236111111111</v>
      </c>
      <c r="G105" s="10"/>
      <c r="H105" s="9"/>
    </row>
    <row r="106" spans="1:8" x14ac:dyDescent="0.35">
      <c r="A106" s="14">
        <v>103</v>
      </c>
      <c r="B106" s="4">
        <v>46138</v>
      </c>
      <c r="C106" s="15">
        <f t="shared" si="2"/>
        <v>2026</v>
      </c>
      <c r="D106" t="s">
        <v>20</v>
      </c>
      <c r="E106" s="8">
        <v>0.39583333333333331</v>
      </c>
      <c r="F106" s="2">
        <v>0.1547337962962963</v>
      </c>
    </row>
    <row r="107" spans="1:8" x14ac:dyDescent="0.35">
      <c r="A107" s="14">
        <v>104</v>
      </c>
      <c r="B107" s="4">
        <v>46201</v>
      </c>
      <c r="C107" s="15">
        <f t="shared" si="2"/>
        <v>2026</v>
      </c>
      <c r="D107" s="10" t="s">
        <v>45</v>
      </c>
      <c r="E107" s="8">
        <v>0.375</v>
      </c>
      <c r="F107" s="2">
        <v>0.16930555555555554</v>
      </c>
    </row>
    <row r="108" spans="1:8" x14ac:dyDescent="0.35">
      <c r="A108" s="14">
        <v>105</v>
      </c>
      <c r="B108" s="11">
        <v>46207</v>
      </c>
      <c r="C108" s="16">
        <v>2026</v>
      </c>
      <c r="D108" s="10" t="s">
        <v>10</v>
      </c>
      <c r="E108" s="8">
        <v>0.25</v>
      </c>
      <c r="F108" s="2">
        <v>0.15741898148148148</v>
      </c>
    </row>
    <row r="109" spans="1:8" x14ac:dyDescent="0.35">
      <c r="A109" s="14">
        <v>106</v>
      </c>
      <c r="B109" s="11">
        <v>46242</v>
      </c>
      <c r="C109" s="16">
        <v>2026</v>
      </c>
      <c r="D109" s="10" t="s">
        <v>10</v>
      </c>
      <c r="E109" s="8">
        <v>0.25</v>
      </c>
      <c r="F109" s="13">
        <v>0.16055555555555556</v>
      </c>
    </row>
    <row r="110" spans="1:8" x14ac:dyDescent="0.35">
      <c r="A110" s="14">
        <v>107</v>
      </c>
      <c r="B110" s="4">
        <v>46270</v>
      </c>
      <c r="C110" s="15">
        <v>2026</v>
      </c>
      <c r="D110" t="s">
        <v>37</v>
      </c>
      <c r="E110" s="8">
        <v>0.41666666666666669</v>
      </c>
      <c r="F110" s="2">
        <v>0.16186342592592592</v>
      </c>
    </row>
    <row r="111" spans="1:8" x14ac:dyDescent="0.35">
      <c r="A111" s="14">
        <v>108</v>
      </c>
      <c r="B111" s="4">
        <v>46292</v>
      </c>
      <c r="C111" s="15">
        <v>2026</v>
      </c>
      <c r="D111" t="s">
        <v>29</v>
      </c>
      <c r="E111" s="8">
        <v>0.37847222222222221</v>
      </c>
      <c r="F111" s="2">
        <v>0.15896990740740741</v>
      </c>
    </row>
    <row r="112" spans="1:8" x14ac:dyDescent="0.35">
      <c r="A112" s="14"/>
      <c r="C112" s="15" t="str">
        <f t="shared" si="2"/>
        <v/>
      </c>
    </row>
    <row r="113" spans="3:3" x14ac:dyDescent="0.35">
      <c r="C113" s="15" t="str">
        <f t="shared" si="2"/>
        <v/>
      </c>
    </row>
    <row r="114" spans="3:3" x14ac:dyDescent="0.35">
      <c r="C114" s="15" t="str">
        <f t="shared" si="2"/>
        <v/>
      </c>
    </row>
    <row r="115" spans="3:3" x14ac:dyDescent="0.35">
      <c r="C115" s="15" t="str">
        <f t="shared" si="2"/>
        <v/>
      </c>
    </row>
    <row r="116" spans="3:3" x14ac:dyDescent="0.35">
      <c r="C116" s="15" t="str">
        <f t="shared" si="2"/>
        <v/>
      </c>
    </row>
    <row r="117" spans="3:3" x14ac:dyDescent="0.35">
      <c r="C117" s="15" t="str">
        <f t="shared" si="2"/>
        <v/>
      </c>
    </row>
    <row r="118" spans="3:3" x14ac:dyDescent="0.35">
      <c r="C118" s="15" t="str">
        <f t="shared" si="2"/>
        <v/>
      </c>
    </row>
    <row r="119" spans="3:3" x14ac:dyDescent="0.35">
      <c r="C119" s="15" t="str">
        <f t="shared" si="2"/>
        <v/>
      </c>
    </row>
    <row r="120" spans="3:3" x14ac:dyDescent="0.35">
      <c r="C120" s="15" t="str">
        <f t="shared" si="2"/>
        <v/>
      </c>
    </row>
    <row r="121" spans="3:3" x14ac:dyDescent="0.35">
      <c r="C121" s="15" t="str">
        <f t="shared" si="2"/>
        <v/>
      </c>
    </row>
    <row r="122" spans="3:3" x14ac:dyDescent="0.35">
      <c r="C122" s="15" t="str">
        <f t="shared" si="2"/>
        <v/>
      </c>
    </row>
    <row r="123" spans="3:3" x14ac:dyDescent="0.35">
      <c r="C123" s="15" t="str">
        <f t="shared" si="2"/>
        <v/>
      </c>
    </row>
    <row r="124" spans="3:3" x14ac:dyDescent="0.35">
      <c r="C124" s="15" t="str">
        <f t="shared" si="2"/>
        <v/>
      </c>
    </row>
    <row r="125" spans="3:3" x14ac:dyDescent="0.35">
      <c r="C125" s="15" t="str">
        <f t="shared" si="2"/>
        <v/>
      </c>
    </row>
    <row r="126" spans="3:3" x14ac:dyDescent="0.35">
      <c r="C126" s="15" t="str">
        <f t="shared" si="2"/>
        <v/>
      </c>
    </row>
    <row r="127" spans="3:3" x14ac:dyDescent="0.35">
      <c r="C127" s="15" t="str">
        <f t="shared" si="2"/>
        <v/>
      </c>
    </row>
    <row r="128" spans="3:3" x14ac:dyDescent="0.35">
      <c r="C128" s="15" t="str">
        <f t="shared" si="2"/>
        <v/>
      </c>
    </row>
    <row r="129" spans="3:3" x14ac:dyDescent="0.35">
      <c r="C129" s="15" t="str">
        <f t="shared" si="2"/>
        <v/>
      </c>
    </row>
    <row r="130" spans="3:3" x14ac:dyDescent="0.35">
      <c r="C130" s="15" t="str">
        <f t="shared" si="2"/>
        <v/>
      </c>
    </row>
    <row r="131" spans="3:3" x14ac:dyDescent="0.35">
      <c r="C131" s="15" t="str">
        <f t="shared" si="2"/>
        <v/>
      </c>
    </row>
    <row r="132" spans="3:3" x14ac:dyDescent="0.35">
      <c r="C132" s="15" t="str">
        <f t="shared" si="2"/>
        <v/>
      </c>
    </row>
    <row r="133" spans="3:3" x14ac:dyDescent="0.35">
      <c r="C133" s="15" t="str">
        <f t="shared" si="2"/>
        <v/>
      </c>
    </row>
    <row r="134" spans="3:3" x14ac:dyDescent="0.35">
      <c r="C134" s="15" t="str">
        <f t="shared" si="2"/>
        <v/>
      </c>
    </row>
    <row r="135" spans="3:3" x14ac:dyDescent="0.35">
      <c r="C135" s="15" t="str">
        <f t="shared" si="2"/>
        <v/>
      </c>
    </row>
    <row r="136" spans="3:3" x14ac:dyDescent="0.35">
      <c r="C136" s="15" t="str">
        <f t="shared" ref="C136:C199" si="3">IF(F136&gt;0,YEAR(B136),"")</f>
        <v/>
      </c>
    </row>
    <row r="137" spans="3:3" x14ac:dyDescent="0.35">
      <c r="C137" s="15" t="str">
        <f t="shared" si="3"/>
        <v/>
      </c>
    </row>
    <row r="138" spans="3:3" x14ac:dyDescent="0.35">
      <c r="C138" s="15" t="str">
        <f t="shared" si="3"/>
        <v/>
      </c>
    </row>
    <row r="139" spans="3:3" x14ac:dyDescent="0.35">
      <c r="C139" s="15" t="str">
        <f t="shared" si="3"/>
        <v/>
      </c>
    </row>
    <row r="140" spans="3:3" x14ac:dyDescent="0.35">
      <c r="C140" s="15" t="str">
        <f t="shared" si="3"/>
        <v/>
      </c>
    </row>
    <row r="141" spans="3:3" x14ac:dyDescent="0.35">
      <c r="C141" s="15" t="str">
        <f t="shared" si="3"/>
        <v/>
      </c>
    </row>
    <row r="142" spans="3:3" x14ac:dyDescent="0.35">
      <c r="C142" s="15" t="str">
        <f t="shared" si="3"/>
        <v/>
      </c>
    </row>
    <row r="143" spans="3:3" x14ac:dyDescent="0.35">
      <c r="C143" s="15" t="str">
        <f t="shared" si="3"/>
        <v/>
      </c>
    </row>
    <row r="144" spans="3:3" x14ac:dyDescent="0.35">
      <c r="C144" s="15" t="str">
        <f t="shared" si="3"/>
        <v/>
      </c>
    </row>
    <row r="145" spans="3:3" x14ac:dyDescent="0.35">
      <c r="C145" s="15" t="str">
        <f t="shared" si="3"/>
        <v/>
      </c>
    </row>
    <row r="146" spans="3:3" x14ac:dyDescent="0.35">
      <c r="C146" s="15" t="str">
        <f t="shared" si="3"/>
        <v/>
      </c>
    </row>
    <row r="147" spans="3:3" x14ac:dyDescent="0.35">
      <c r="C147" s="15" t="str">
        <f t="shared" si="3"/>
        <v/>
      </c>
    </row>
    <row r="148" spans="3:3" x14ac:dyDescent="0.35">
      <c r="C148" s="15" t="str">
        <f t="shared" si="3"/>
        <v/>
      </c>
    </row>
    <row r="149" spans="3:3" x14ac:dyDescent="0.35">
      <c r="C149" s="15" t="str">
        <f t="shared" si="3"/>
        <v/>
      </c>
    </row>
    <row r="150" spans="3:3" x14ac:dyDescent="0.35">
      <c r="C150" s="15" t="str">
        <f t="shared" si="3"/>
        <v/>
      </c>
    </row>
    <row r="151" spans="3:3" x14ac:dyDescent="0.35">
      <c r="C151" s="15" t="str">
        <f t="shared" si="3"/>
        <v/>
      </c>
    </row>
    <row r="152" spans="3:3" x14ac:dyDescent="0.35">
      <c r="C152" s="15" t="str">
        <f t="shared" si="3"/>
        <v/>
      </c>
    </row>
    <row r="153" spans="3:3" x14ac:dyDescent="0.35">
      <c r="C153" s="15" t="str">
        <f t="shared" si="3"/>
        <v/>
      </c>
    </row>
    <row r="154" spans="3:3" x14ac:dyDescent="0.35">
      <c r="C154" s="15" t="str">
        <f t="shared" si="3"/>
        <v/>
      </c>
    </row>
    <row r="155" spans="3:3" x14ac:dyDescent="0.35">
      <c r="C155" s="15" t="str">
        <f t="shared" si="3"/>
        <v/>
      </c>
    </row>
    <row r="156" spans="3:3" x14ac:dyDescent="0.35">
      <c r="C156" s="15" t="str">
        <f t="shared" si="3"/>
        <v/>
      </c>
    </row>
    <row r="157" spans="3:3" x14ac:dyDescent="0.35">
      <c r="C157" s="15" t="str">
        <f t="shared" si="3"/>
        <v/>
      </c>
    </row>
    <row r="158" spans="3:3" x14ac:dyDescent="0.35">
      <c r="C158" s="15" t="str">
        <f t="shared" si="3"/>
        <v/>
      </c>
    </row>
    <row r="159" spans="3:3" x14ac:dyDescent="0.35">
      <c r="C159" s="15" t="str">
        <f t="shared" si="3"/>
        <v/>
      </c>
    </row>
    <row r="160" spans="3:3" x14ac:dyDescent="0.35">
      <c r="C160" s="15" t="str">
        <f t="shared" si="3"/>
        <v/>
      </c>
    </row>
    <row r="161" spans="3:3" x14ac:dyDescent="0.35">
      <c r="C161" s="15" t="str">
        <f t="shared" si="3"/>
        <v/>
      </c>
    </row>
    <row r="162" spans="3:3" x14ac:dyDescent="0.35">
      <c r="C162" s="15" t="str">
        <f t="shared" si="3"/>
        <v/>
      </c>
    </row>
    <row r="163" spans="3:3" x14ac:dyDescent="0.35">
      <c r="C163" s="15" t="str">
        <f t="shared" si="3"/>
        <v/>
      </c>
    </row>
    <row r="164" spans="3:3" x14ac:dyDescent="0.35">
      <c r="C164" s="15" t="str">
        <f t="shared" si="3"/>
        <v/>
      </c>
    </row>
    <row r="165" spans="3:3" x14ac:dyDescent="0.35">
      <c r="C165" s="15" t="str">
        <f t="shared" si="3"/>
        <v/>
      </c>
    </row>
    <row r="166" spans="3:3" x14ac:dyDescent="0.35">
      <c r="C166" s="15" t="str">
        <f t="shared" si="3"/>
        <v/>
      </c>
    </row>
    <row r="167" spans="3:3" x14ac:dyDescent="0.35">
      <c r="C167" s="15" t="str">
        <f t="shared" si="3"/>
        <v/>
      </c>
    </row>
    <row r="168" spans="3:3" x14ac:dyDescent="0.35">
      <c r="C168" s="15" t="str">
        <f t="shared" si="3"/>
        <v/>
      </c>
    </row>
    <row r="169" spans="3:3" x14ac:dyDescent="0.35">
      <c r="C169" s="15" t="str">
        <f t="shared" si="3"/>
        <v/>
      </c>
    </row>
    <row r="170" spans="3:3" x14ac:dyDescent="0.35">
      <c r="C170" s="15" t="str">
        <f t="shared" si="3"/>
        <v/>
      </c>
    </row>
    <row r="171" spans="3:3" x14ac:dyDescent="0.35">
      <c r="C171" s="15" t="str">
        <f t="shared" si="3"/>
        <v/>
      </c>
    </row>
    <row r="172" spans="3:3" x14ac:dyDescent="0.35">
      <c r="C172" s="15" t="str">
        <f t="shared" si="3"/>
        <v/>
      </c>
    </row>
    <row r="173" spans="3:3" x14ac:dyDescent="0.35">
      <c r="C173" s="15" t="str">
        <f t="shared" si="3"/>
        <v/>
      </c>
    </row>
    <row r="174" spans="3:3" x14ac:dyDescent="0.35">
      <c r="C174" s="15" t="str">
        <f t="shared" si="3"/>
        <v/>
      </c>
    </row>
    <row r="175" spans="3:3" x14ac:dyDescent="0.35">
      <c r="C175" s="15" t="str">
        <f t="shared" si="3"/>
        <v/>
      </c>
    </row>
    <row r="176" spans="3:3" x14ac:dyDescent="0.35">
      <c r="C176" s="15" t="str">
        <f t="shared" si="3"/>
        <v/>
      </c>
    </row>
    <row r="177" spans="3:3" x14ac:dyDescent="0.35">
      <c r="C177" s="15" t="str">
        <f t="shared" si="3"/>
        <v/>
      </c>
    </row>
    <row r="178" spans="3:3" x14ac:dyDescent="0.35">
      <c r="C178" s="15" t="str">
        <f t="shared" si="3"/>
        <v/>
      </c>
    </row>
    <row r="179" spans="3:3" x14ac:dyDescent="0.35">
      <c r="C179" s="15" t="str">
        <f t="shared" si="3"/>
        <v/>
      </c>
    </row>
    <row r="180" spans="3:3" x14ac:dyDescent="0.35">
      <c r="C180" s="15" t="str">
        <f t="shared" si="3"/>
        <v/>
      </c>
    </row>
    <row r="181" spans="3:3" x14ac:dyDescent="0.35">
      <c r="C181" s="15" t="str">
        <f t="shared" si="3"/>
        <v/>
      </c>
    </row>
    <row r="182" spans="3:3" x14ac:dyDescent="0.35">
      <c r="C182" s="15" t="str">
        <f t="shared" si="3"/>
        <v/>
      </c>
    </row>
    <row r="183" spans="3:3" x14ac:dyDescent="0.35">
      <c r="C183" s="15" t="str">
        <f t="shared" si="3"/>
        <v/>
      </c>
    </row>
    <row r="184" spans="3:3" x14ac:dyDescent="0.35">
      <c r="C184" s="15" t="str">
        <f t="shared" si="3"/>
        <v/>
      </c>
    </row>
    <row r="185" spans="3:3" x14ac:dyDescent="0.35">
      <c r="C185" s="15" t="str">
        <f t="shared" si="3"/>
        <v/>
      </c>
    </row>
    <row r="186" spans="3:3" x14ac:dyDescent="0.35">
      <c r="C186" s="15" t="str">
        <f t="shared" si="3"/>
        <v/>
      </c>
    </row>
    <row r="187" spans="3:3" x14ac:dyDescent="0.35">
      <c r="C187" s="15" t="str">
        <f t="shared" si="3"/>
        <v/>
      </c>
    </row>
    <row r="188" spans="3:3" x14ac:dyDescent="0.35">
      <c r="C188" s="15" t="str">
        <f t="shared" si="3"/>
        <v/>
      </c>
    </row>
    <row r="189" spans="3:3" x14ac:dyDescent="0.35">
      <c r="C189" s="15" t="str">
        <f t="shared" si="3"/>
        <v/>
      </c>
    </row>
    <row r="190" spans="3:3" x14ac:dyDescent="0.35">
      <c r="C190" s="15" t="str">
        <f t="shared" si="3"/>
        <v/>
      </c>
    </row>
    <row r="191" spans="3:3" x14ac:dyDescent="0.35">
      <c r="C191" s="15" t="str">
        <f t="shared" si="3"/>
        <v/>
      </c>
    </row>
    <row r="192" spans="3:3" x14ac:dyDescent="0.35">
      <c r="C192" s="15" t="str">
        <f t="shared" si="3"/>
        <v/>
      </c>
    </row>
    <row r="193" spans="3:3" x14ac:dyDescent="0.35">
      <c r="C193" s="15" t="str">
        <f t="shared" si="3"/>
        <v/>
      </c>
    </row>
    <row r="194" spans="3:3" x14ac:dyDescent="0.35">
      <c r="C194" s="15" t="str">
        <f t="shared" si="3"/>
        <v/>
      </c>
    </row>
    <row r="195" spans="3:3" x14ac:dyDescent="0.35">
      <c r="C195" s="15" t="str">
        <f t="shared" si="3"/>
        <v/>
      </c>
    </row>
    <row r="196" spans="3:3" x14ac:dyDescent="0.35">
      <c r="C196" s="15" t="str">
        <f t="shared" si="3"/>
        <v/>
      </c>
    </row>
    <row r="197" spans="3:3" x14ac:dyDescent="0.35">
      <c r="C197" s="15" t="str">
        <f t="shared" si="3"/>
        <v/>
      </c>
    </row>
    <row r="198" spans="3:3" x14ac:dyDescent="0.35">
      <c r="C198" s="15" t="str">
        <f t="shared" si="3"/>
        <v/>
      </c>
    </row>
    <row r="199" spans="3:3" x14ac:dyDescent="0.35">
      <c r="C199" s="15" t="str">
        <f t="shared" si="3"/>
        <v/>
      </c>
    </row>
    <row r="200" spans="3:3" x14ac:dyDescent="0.35">
      <c r="C200" s="15" t="str">
        <f t="shared" ref="C200:C203" si="4">IF(F200&gt;0,YEAR(B200),"")</f>
        <v/>
      </c>
    </row>
    <row r="201" spans="3:3" x14ac:dyDescent="0.35">
      <c r="C201" s="15" t="str">
        <f t="shared" si="4"/>
        <v/>
      </c>
    </row>
    <row r="202" spans="3:3" x14ac:dyDescent="0.35">
      <c r="C202" s="15" t="str">
        <f t="shared" si="4"/>
        <v/>
      </c>
    </row>
    <row r="203" spans="3:3" x14ac:dyDescent="0.35">
      <c r="C203" s="15" t="str">
        <f t="shared" si="4"/>
        <v/>
      </c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Hele</vt:lpstr>
      <vt:lpstr>Hele!Udskriftsområde</vt:lpstr>
      <vt:lpstr>Hele!Udskriftstitler</vt:lpstr>
    </vt:vector>
  </TitlesOfParts>
  <Manager/>
  <Company>Watson-Marlow Flexicon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Kristoffersen</dc:creator>
  <cp:keywords/>
  <dc:description/>
  <cp:lastModifiedBy>René Kristoffersen (WMFTS Flexicon)</cp:lastModifiedBy>
  <cp:revision/>
  <cp:lastPrinted>2026-09-27T12:33:39Z</cp:lastPrinted>
  <dcterms:created xsi:type="dcterms:W3CDTF">2019-09-09T07:59:21Z</dcterms:created>
  <dcterms:modified xsi:type="dcterms:W3CDTF">2026-09-27T12:36:22Z</dcterms:modified>
  <cp:category/>
  <cp:contentStatus/>
</cp:coreProperties>
</file>