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3"/>
  </sheets>
  <definedNames>
    <definedName name="Country">'Ark1'!$E:$E</definedName>
  </definedNames>
  <calcPr/>
</workbook>
</file>

<file path=xl/sharedStrings.xml><?xml version="1.0" encoding="utf-8"?>
<sst xmlns="http://schemas.openxmlformats.org/spreadsheetml/2006/main" count="441" uniqueCount="133">
  <si>
    <t>Mid / PR</t>
  </si>
  <si>
    <t>Chip</t>
  </si>
  <si>
    <t>Nr</t>
  </si>
  <si>
    <t>Titel</t>
  </si>
  <si>
    <t>By</t>
  </si>
  <si>
    <t>Land</t>
  </si>
  <si>
    <t>Dato</t>
  </si>
  <si>
    <t>Tid</t>
  </si>
  <si>
    <t>Copenhagen</t>
  </si>
  <si>
    <t>København</t>
  </si>
  <si>
    <t>DK</t>
  </si>
  <si>
    <t>Brocken</t>
  </si>
  <si>
    <t>Wernigerode</t>
  </si>
  <si>
    <t>DE</t>
  </si>
  <si>
    <t>Skjern Å challenge</t>
  </si>
  <si>
    <t>Skjern</t>
  </si>
  <si>
    <t>Berlin</t>
  </si>
  <si>
    <t>Ø-marathon</t>
  </si>
  <si>
    <t>Kastrup</t>
  </si>
  <si>
    <t>Damhus</t>
  </si>
  <si>
    <t>Vanløse</t>
  </si>
  <si>
    <t>Socialmarathon</t>
  </si>
  <si>
    <t>Vestvold</t>
  </si>
  <si>
    <t>Brøndby</t>
  </si>
  <si>
    <t>Cannonball</t>
  </si>
  <si>
    <t>Hvidovre</t>
  </si>
  <si>
    <t>Midt-i-Marathon Sorø</t>
  </si>
  <si>
    <t>Sorø</t>
  </si>
  <si>
    <t>Rundt om Solen</t>
  </si>
  <si>
    <t>Skinner MT</t>
  </si>
  <si>
    <t>Hundige</t>
  </si>
  <si>
    <t>Toppen af Nokken</t>
  </si>
  <si>
    <t>Skodsborg</t>
  </si>
  <si>
    <t>Vestegnsmarathon</t>
  </si>
  <si>
    <t>3600 Marathon</t>
  </si>
  <si>
    <t>Frederikssund</t>
  </si>
  <si>
    <t>Sydkystløbet</t>
  </si>
  <si>
    <t>Greve</t>
  </si>
  <si>
    <t>CPH Ultra MT</t>
  </si>
  <si>
    <t>Vallensbæk</t>
  </si>
  <si>
    <t>Holger Danske MT</t>
  </si>
  <si>
    <t>Helsingør</t>
  </si>
  <si>
    <t xml:space="preserve">Cannonball </t>
  </si>
  <si>
    <t xml:space="preserve">Ø-marathon </t>
  </si>
  <si>
    <t xml:space="preserve">Kalundborg vintermarathon </t>
  </si>
  <si>
    <t>Kalundborg</t>
  </si>
  <si>
    <t>Vestvoldsmarathon</t>
  </si>
  <si>
    <t>Brøderup marathon</t>
  </si>
  <si>
    <t>Tappernøje</t>
  </si>
  <si>
    <t>Parnas Marathon Sorø Sø</t>
  </si>
  <si>
    <t>Skjoldunge trail marathon</t>
  </si>
  <si>
    <t>Roskilde</t>
  </si>
  <si>
    <t>Damhus MT</t>
  </si>
  <si>
    <t>Stockholm MT</t>
  </si>
  <si>
    <t>Stockholm</t>
  </si>
  <si>
    <t>SE</t>
  </si>
  <si>
    <t>Kalundborg triple 2</t>
  </si>
  <si>
    <t>Marathon PopUp #1</t>
  </si>
  <si>
    <t xml:space="preserve">Skinner MT </t>
  </si>
  <si>
    <t>Hvalsø MT</t>
  </si>
  <si>
    <t>Hvalsø</t>
  </si>
  <si>
    <t>Marathon PopUp #2</t>
  </si>
  <si>
    <t>Albertslund</t>
  </si>
  <si>
    <t>Humør MT #69 Tuse Næs</t>
  </si>
  <si>
    <t>Holbæk</t>
  </si>
  <si>
    <t>Brocken MT</t>
  </si>
  <si>
    <t>Marathon PopUp #3</t>
  </si>
  <si>
    <t xml:space="preserve">Toppen af Nokken </t>
  </si>
  <si>
    <t>Humør MT #74</t>
  </si>
  <si>
    <t>Ringsted</t>
  </si>
  <si>
    <t>Humør MT #75</t>
  </si>
  <si>
    <t>Marathon PopUp #5</t>
  </si>
  <si>
    <t>Dragør</t>
  </si>
  <si>
    <t>Malaga MT</t>
  </si>
  <si>
    <t>Malaga</t>
  </si>
  <si>
    <t>ES</t>
  </si>
  <si>
    <t>Marathon PopUp #7</t>
  </si>
  <si>
    <t xml:space="preserve">Social MT </t>
  </si>
  <si>
    <t>Kalundborg MT</t>
  </si>
  <si>
    <t>3600 MT</t>
  </si>
  <si>
    <t>Humør MT #85</t>
  </si>
  <si>
    <t>Humør MT #86</t>
  </si>
  <si>
    <t>Marathon PopUp #11</t>
  </si>
  <si>
    <t>Humør MT #87</t>
  </si>
  <si>
    <t>Sjælsø MT</t>
  </si>
  <si>
    <t>Holte</t>
  </si>
  <si>
    <t>Fredskov MT</t>
  </si>
  <si>
    <t>Næstved</t>
  </si>
  <si>
    <t>Marathon PopUp #14</t>
  </si>
  <si>
    <t xml:space="preserve">Humør MT </t>
  </si>
  <si>
    <t xml:space="preserve">Ringsted </t>
  </si>
  <si>
    <t xml:space="preserve">DK </t>
  </si>
  <si>
    <t>Marathon PopUp #17</t>
  </si>
  <si>
    <t>Birkerød</t>
  </si>
  <si>
    <t>Marathon Danmark</t>
  </si>
  <si>
    <t>Valby</t>
  </si>
  <si>
    <t>Marathon PopUp #19</t>
  </si>
  <si>
    <t>Marathon PopUp #20</t>
  </si>
  <si>
    <t>Samsø Marathon</t>
  </si>
  <si>
    <t>Tranebjerg</t>
  </si>
  <si>
    <t xml:space="preserve">Berlin MT </t>
  </si>
  <si>
    <t xml:space="preserve">Berlin </t>
  </si>
  <si>
    <t>Rummelighedsmarathon</t>
  </si>
  <si>
    <t xml:space="preserve">Skodsborg </t>
  </si>
  <si>
    <t xml:space="preserve">Center of Zealand </t>
  </si>
  <si>
    <t>Brussel MT</t>
  </si>
  <si>
    <t>Brussel</t>
  </si>
  <si>
    <t>BE</t>
  </si>
  <si>
    <t>Marathon PopUp #23</t>
  </si>
  <si>
    <t>Helsingborg</t>
  </si>
  <si>
    <t xml:space="preserve">Malaga MT </t>
  </si>
  <si>
    <t xml:space="preserve">Malaga </t>
  </si>
  <si>
    <t>Frederiksberg MT</t>
  </si>
  <si>
    <t>Dubai MT</t>
  </si>
  <si>
    <t>Dubai</t>
  </si>
  <si>
    <t>AE</t>
  </si>
  <si>
    <t>Marathon PopUp #24</t>
  </si>
  <si>
    <t>Kanonkugle</t>
  </si>
  <si>
    <t>Marathon PopUp #26</t>
  </si>
  <si>
    <t>Marathon PopUp #27</t>
  </si>
  <si>
    <t>Værløse</t>
  </si>
  <si>
    <t>Boston</t>
  </si>
  <si>
    <t>US</t>
  </si>
  <si>
    <t xml:space="preserve">Hareskovby marathon </t>
  </si>
  <si>
    <t>Skinner marathon</t>
  </si>
  <si>
    <t xml:space="preserve">Hundige </t>
  </si>
  <si>
    <t>06/07/1019</t>
  </si>
  <si>
    <t xml:space="preserve">Skinner marathon </t>
  </si>
  <si>
    <t>Anholt MT</t>
  </si>
  <si>
    <t>Anholt</t>
  </si>
  <si>
    <t xml:space="preserve">Snobberup MT </t>
  </si>
  <si>
    <t>Hørsholm</t>
  </si>
  <si>
    <t>Sorø marathon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</si>
</sst>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/MM/yyyy"/>
    <numFmt numFmtId="165" formatCode="HH.mm.ss"/>
    <numFmt numFmtId="166" formatCode="hh.mm.ss"/>
  </numFmts>
  <fonts count="3">
    <font>
      <sz val="10.0"/>
      <color rgb="FF000000"/>
      <name val="Arial"/>
    </font>
    <font/>
    <font>
      <sz val="11.0"/>
      <color rgb="FF333333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readingOrder="0"/>
    </xf>
    <xf borderId="0" fillId="0" fontId="1" numFmtId="164" xfId="0" applyAlignment="1" applyFont="1" applyNumberFormat="1">
      <alignment readingOrder="0"/>
    </xf>
    <xf borderId="0" fillId="0" fontId="1" numFmtId="165" xfId="0" applyAlignment="1" applyFont="1" applyNumberFormat="1">
      <alignment readingOrder="0"/>
    </xf>
    <xf quotePrefix="1" borderId="0" fillId="0" fontId="1" numFmtId="0" xfId="0" applyAlignment="1" applyFont="1">
      <alignment readingOrder="0"/>
    </xf>
    <xf quotePrefix="1" borderId="0" fillId="0" fontId="1" numFmtId="0" xfId="0" applyAlignment="1" applyFont="1">
      <alignment horizontal="left" readingOrder="0"/>
    </xf>
    <xf borderId="0" fillId="0" fontId="1" numFmtId="166" xfId="0" applyAlignment="1" applyFont="1" applyNumberFormat="1">
      <alignment readingOrder="0"/>
    </xf>
    <xf borderId="0" fillId="0" fontId="1" numFmtId="165" xfId="0" applyFont="1" applyNumberFormat="1"/>
    <xf borderId="0" fillId="0" fontId="1" numFmtId="164" xfId="0" applyFont="1" applyNumberFormat="1"/>
    <xf borderId="0" fillId="0" fontId="1" numFmtId="166" xfId="0" applyFont="1" applyNumberFormat="1"/>
    <xf borderId="0" fillId="2" fontId="2" numFmtId="0" xfId="0" applyAlignment="1" applyFill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2" width="8.29"/>
    <col customWidth="1" min="3" max="3" width="27.43"/>
    <col customWidth="1" min="5" max="5" width="9.0"/>
    <col customWidth="1" min="7" max="7" width="11.14"/>
    <col customWidth="1" min="8" max="8" width="6.71"/>
    <col customWidth="1" min="9" max="9" width="9.14"/>
    <col customWidth="1" min="10" max="10" width="10.57"/>
    <col customWidth="1" min="11" max="11" width="8.29"/>
  </cols>
  <sheetData>
    <row r="1">
      <c r="F1" s="1"/>
      <c r="G1" s="1"/>
      <c r="H1" s="2"/>
      <c r="J1" s="2" t="s">
        <v>0</v>
      </c>
      <c r="K1" s="2" t="s">
        <v>1</v>
      </c>
    </row>
    <row r="2">
      <c r="A2" s="2"/>
      <c r="B2" s="2"/>
      <c r="D2" s="2"/>
      <c r="E2" s="2"/>
      <c r="F2" s="3"/>
      <c r="G2" s="4"/>
      <c r="H2" s="2"/>
      <c r="J2" s="4">
        <f>AVERAGE(G5:G153)</f>
        <v>0.1552493687</v>
      </c>
      <c r="K2">
        <f>SUM(K4:K153)</f>
        <v>27</v>
      </c>
    </row>
    <row r="3">
      <c r="A3" s="5" t="s">
        <v>2</v>
      </c>
      <c r="B3" s="2"/>
      <c r="C3" s="2" t="s">
        <v>3</v>
      </c>
      <c r="D3" s="2" t="s">
        <v>4</v>
      </c>
      <c r="E3" s="5" t="s">
        <v>5</v>
      </c>
      <c r="F3" s="6" t="s">
        <v>6</v>
      </c>
      <c r="G3" s="6" t="s">
        <v>7</v>
      </c>
      <c r="H3" s="2"/>
      <c r="J3" s="4"/>
    </row>
    <row r="4">
      <c r="A4" s="2">
        <f t="shared" ref="A4:A116" si="1">ROW()-3</f>
        <v>1</v>
      </c>
      <c r="B4" s="2"/>
      <c r="C4" s="2" t="s">
        <v>8</v>
      </c>
      <c r="D4" s="2" t="s">
        <v>9</v>
      </c>
      <c r="E4" s="2" t="s">
        <v>10</v>
      </c>
      <c r="F4" s="3">
        <v>40321.0</v>
      </c>
      <c r="G4" s="4">
        <v>0.14547453703703703</v>
      </c>
      <c r="H4" s="2">
        <v>1.0</v>
      </c>
      <c r="J4" s="7"/>
      <c r="K4" s="2">
        <v>1.0</v>
      </c>
    </row>
    <row r="5">
      <c r="A5" s="2">
        <f t="shared" si="1"/>
        <v>2</v>
      </c>
      <c r="B5" s="2"/>
      <c r="C5" s="2" t="s">
        <v>11</v>
      </c>
      <c r="D5" s="2" t="s">
        <v>12</v>
      </c>
      <c r="E5" s="2" t="s">
        <v>13</v>
      </c>
      <c r="F5" s="3">
        <v>40460.0</v>
      </c>
      <c r="G5" s="4">
        <v>0.1619560185185185</v>
      </c>
      <c r="H5" s="2">
        <v>1.0</v>
      </c>
      <c r="I5">
        <f>SUM(H4:H5)</f>
        <v>2</v>
      </c>
      <c r="J5" s="4">
        <f>min(G4:G5)</f>
        <v>0.145474537</v>
      </c>
      <c r="K5" s="2">
        <v>1.0</v>
      </c>
    </row>
    <row r="6">
      <c r="A6" s="2">
        <f t="shared" si="1"/>
        <v>3</v>
      </c>
      <c r="B6" s="2"/>
      <c r="C6" s="2" t="s">
        <v>14</v>
      </c>
      <c r="D6" s="2" t="s">
        <v>15</v>
      </c>
      <c r="E6" s="2" t="s">
        <v>10</v>
      </c>
      <c r="F6" s="3">
        <v>40663.0</v>
      </c>
      <c r="G6" s="4">
        <v>0.13899305555555555</v>
      </c>
      <c r="H6" s="2">
        <v>1.0</v>
      </c>
      <c r="K6" s="2">
        <v>1.0</v>
      </c>
    </row>
    <row r="7">
      <c r="A7" s="2">
        <f t="shared" si="1"/>
        <v>4</v>
      </c>
      <c r="B7" s="2"/>
      <c r="C7" s="2" t="s">
        <v>16</v>
      </c>
      <c r="D7" s="2" t="s">
        <v>16</v>
      </c>
      <c r="E7" s="2" t="s">
        <v>13</v>
      </c>
      <c r="F7" s="3">
        <v>40811.0</v>
      </c>
      <c r="G7" s="4">
        <v>0.13403935185185184</v>
      </c>
      <c r="H7" s="2">
        <v>1.0</v>
      </c>
      <c r="I7">
        <f>SUM(H6:H7)</f>
        <v>2</v>
      </c>
      <c r="J7" s="8">
        <f>min(G6:G7)</f>
        <v>0.1340393519</v>
      </c>
      <c r="K7" s="2">
        <v>1.0</v>
      </c>
    </row>
    <row r="8">
      <c r="A8" s="2">
        <f t="shared" si="1"/>
        <v>5</v>
      </c>
      <c r="B8" s="2"/>
      <c r="C8" s="2" t="s">
        <v>8</v>
      </c>
      <c r="D8" s="2" t="s">
        <v>9</v>
      </c>
      <c r="E8" s="2" t="s">
        <v>10</v>
      </c>
      <c r="F8" s="3">
        <v>41049.0</v>
      </c>
      <c r="G8" s="4">
        <v>0.13355324074074074</v>
      </c>
      <c r="H8" s="2">
        <v>1.0</v>
      </c>
      <c r="K8" s="2">
        <v>1.0</v>
      </c>
    </row>
    <row r="9">
      <c r="A9" s="2">
        <f t="shared" si="1"/>
        <v>6</v>
      </c>
      <c r="B9" s="2"/>
      <c r="C9" s="2" t="s">
        <v>11</v>
      </c>
      <c r="D9" s="2" t="s">
        <v>12</v>
      </c>
      <c r="E9" s="2" t="s">
        <v>13</v>
      </c>
      <c r="F9" s="3">
        <v>41195.0</v>
      </c>
      <c r="G9" s="4">
        <v>0.1562037037037037</v>
      </c>
      <c r="H9" s="2">
        <v>1.0</v>
      </c>
      <c r="I9">
        <f>SUM(H8:H9)</f>
        <v>2</v>
      </c>
      <c r="J9" s="8">
        <f>min(G7:G8)</f>
        <v>0.1335532407</v>
      </c>
      <c r="K9" s="2">
        <v>1.0</v>
      </c>
    </row>
    <row r="10">
      <c r="A10" s="2">
        <f t="shared" si="1"/>
        <v>7</v>
      </c>
      <c r="B10" s="2"/>
      <c r="C10" s="2" t="s">
        <v>17</v>
      </c>
      <c r="D10" s="2" t="s">
        <v>18</v>
      </c>
      <c r="E10" s="2" t="s">
        <v>10</v>
      </c>
      <c r="F10" s="3">
        <v>41454.0</v>
      </c>
      <c r="G10" s="4">
        <v>0.15064814814814814</v>
      </c>
      <c r="H10" s="2">
        <v>1.0</v>
      </c>
    </row>
    <row r="11">
      <c r="A11" s="2">
        <f t="shared" si="1"/>
        <v>8</v>
      </c>
      <c r="B11" s="2"/>
      <c r="C11" s="2" t="s">
        <v>19</v>
      </c>
      <c r="D11" s="2" t="s">
        <v>20</v>
      </c>
      <c r="E11" s="2" t="s">
        <v>10</v>
      </c>
      <c r="F11" s="3">
        <v>41616.0</v>
      </c>
      <c r="G11" s="4">
        <v>0.1660185185185185</v>
      </c>
      <c r="H11" s="2">
        <v>1.0</v>
      </c>
    </row>
    <row r="12">
      <c r="A12" s="2">
        <f t="shared" si="1"/>
        <v>9</v>
      </c>
      <c r="B12" s="2"/>
      <c r="C12" s="2" t="s">
        <v>21</v>
      </c>
      <c r="D12" s="2" t="s">
        <v>18</v>
      </c>
      <c r="E12" s="2" t="s">
        <v>10</v>
      </c>
      <c r="F12" s="3">
        <v>41639.0</v>
      </c>
      <c r="G12" s="4">
        <v>0.15625</v>
      </c>
      <c r="H12" s="2">
        <v>1.0</v>
      </c>
      <c r="I12">
        <f>SUM(H10:H12)</f>
        <v>3</v>
      </c>
      <c r="J12" s="4">
        <f>min(G10:G12)</f>
        <v>0.1506481481</v>
      </c>
    </row>
    <row r="13">
      <c r="A13" s="2">
        <f t="shared" si="1"/>
        <v>10</v>
      </c>
      <c r="B13" s="2"/>
      <c r="C13" s="2" t="s">
        <v>17</v>
      </c>
      <c r="D13" s="2" t="s">
        <v>18</v>
      </c>
      <c r="E13" s="2" t="s">
        <v>10</v>
      </c>
      <c r="F13" s="3">
        <v>41643.0</v>
      </c>
      <c r="G13" s="4">
        <v>0.1502777777777778</v>
      </c>
      <c r="H13" s="2">
        <v>1.0</v>
      </c>
    </row>
    <row r="14">
      <c r="A14" s="2">
        <f t="shared" si="1"/>
        <v>11</v>
      </c>
      <c r="B14" s="2"/>
      <c r="C14" s="2" t="s">
        <v>22</v>
      </c>
      <c r="D14" s="2" t="s">
        <v>23</v>
      </c>
      <c r="E14" s="2" t="s">
        <v>10</v>
      </c>
      <c r="F14" s="3">
        <v>41650.0</v>
      </c>
      <c r="G14" s="4">
        <v>0.14269675925925926</v>
      </c>
      <c r="H14" s="2">
        <v>1.0</v>
      </c>
    </row>
    <row r="15">
      <c r="A15" s="2">
        <f t="shared" si="1"/>
        <v>12</v>
      </c>
      <c r="B15" s="2"/>
      <c r="C15" s="2" t="s">
        <v>24</v>
      </c>
      <c r="D15" s="2" t="s">
        <v>25</v>
      </c>
      <c r="E15" s="2" t="s">
        <v>10</v>
      </c>
      <c r="F15" s="3">
        <v>41671.0</v>
      </c>
      <c r="G15" s="4">
        <v>0.14972222222222223</v>
      </c>
      <c r="H15" s="2">
        <v>1.0</v>
      </c>
    </row>
    <row r="16">
      <c r="A16" s="2">
        <f t="shared" si="1"/>
        <v>13</v>
      </c>
      <c r="B16" s="2"/>
      <c r="C16" s="2" t="s">
        <v>17</v>
      </c>
      <c r="D16" s="2" t="s">
        <v>18</v>
      </c>
      <c r="E16" s="2" t="s">
        <v>10</v>
      </c>
      <c r="F16" s="3">
        <v>41675.0</v>
      </c>
      <c r="G16" s="4">
        <v>0.14525462962962962</v>
      </c>
      <c r="H16" s="2">
        <v>1.0</v>
      </c>
    </row>
    <row r="17">
      <c r="A17" s="2">
        <f t="shared" si="1"/>
        <v>14</v>
      </c>
      <c r="B17" s="2"/>
      <c r="C17" s="2" t="s">
        <v>26</v>
      </c>
      <c r="D17" s="2" t="s">
        <v>27</v>
      </c>
      <c r="E17" s="2" t="s">
        <v>10</v>
      </c>
      <c r="F17" s="3">
        <v>41692.0</v>
      </c>
      <c r="G17" s="4">
        <v>0.14175925925925925</v>
      </c>
      <c r="H17" s="2">
        <v>1.0</v>
      </c>
    </row>
    <row r="18">
      <c r="A18" s="2">
        <f t="shared" si="1"/>
        <v>15</v>
      </c>
      <c r="B18" s="2"/>
      <c r="C18" s="2" t="s">
        <v>17</v>
      </c>
      <c r="D18" s="2" t="s">
        <v>18</v>
      </c>
      <c r="E18" s="2" t="s">
        <v>10</v>
      </c>
      <c r="F18" s="3">
        <v>41766.0</v>
      </c>
      <c r="G18" s="4">
        <v>0.13774305555555555</v>
      </c>
      <c r="H18" s="2">
        <v>1.0</v>
      </c>
    </row>
    <row r="19">
      <c r="A19" s="2">
        <f t="shared" si="1"/>
        <v>16</v>
      </c>
      <c r="B19" s="2"/>
      <c r="C19" s="2" t="s">
        <v>28</v>
      </c>
      <c r="D19" s="2" t="s">
        <v>25</v>
      </c>
      <c r="E19" s="2" t="s">
        <v>10</v>
      </c>
      <c r="F19" s="3">
        <v>41776.0</v>
      </c>
      <c r="G19" s="4">
        <v>0.14974537037037036</v>
      </c>
      <c r="H19" s="2">
        <v>1.0</v>
      </c>
    </row>
    <row r="20">
      <c r="A20" s="2">
        <f t="shared" si="1"/>
        <v>17</v>
      </c>
      <c r="B20" s="2"/>
      <c r="C20" s="2" t="s">
        <v>17</v>
      </c>
      <c r="D20" s="2" t="s">
        <v>18</v>
      </c>
      <c r="E20" s="2" t="s">
        <v>10</v>
      </c>
      <c r="F20" s="3">
        <v>41799.0</v>
      </c>
      <c r="G20" s="4">
        <v>0.15184027777777778</v>
      </c>
      <c r="H20" s="2">
        <v>1.0</v>
      </c>
    </row>
    <row r="21">
      <c r="A21" s="2">
        <f t="shared" si="1"/>
        <v>18</v>
      </c>
      <c r="B21" s="2"/>
      <c r="C21" s="2" t="s">
        <v>17</v>
      </c>
      <c r="D21" s="2" t="s">
        <v>18</v>
      </c>
      <c r="E21" s="2" t="s">
        <v>10</v>
      </c>
      <c r="F21" s="3">
        <v>41818.0</v>
      </c>
      <c r="G21" s="4">
        <v>0.1489351851851852</v>
      </c>
      <c r="H21" s="2">
        <v>1.0</v>
      </c>
    </row>
    <row r="22">
      <c r="A22" s="2">
        <f t="shared" si="1"/>
        <v>19</v>
      </c>
      <c r="B22" s="2"/>
      <c r="C22" s="2" t="s">
        <v>17</v>
      </c>
      <c r="D22" s="2" t="s">
        <v>18</v>
      </c>
      <c r="E22" s="2" t="s">
        <v>10</v>
      </c>
      <c r="F22" s="3">
        <v>41836.0</v>
      </c>
      <c r="G22" s="4">
        <v>0.14394675925925926</v>
      </c>
      <c r="H22" s="2">
        <v>1.0</v>
      </c>
    </row>
    <row r="23">
      <c r="A23" s="2">
        <f t="shared" si="1"/>
        <v>20</v>
      </c>
      <c r="B23" s="2"/>
      <c r="C23" s="2" t="s">
        <v>29</v>
      </c>
      <c r="D23" s="2" t="s">
        <v>30</v>
      </c>
      <c r="E23" s="2" t="s">
        <v>10</v>
      </c>
      <c r="F23" s="3">
        <v>41847.0</v>
      </c>
      <c r="G23" s="4">
        <v>0.14905092592592592</v>
      </c>
      <c r="H23" s="2">
        <v>1.0</v>
      </c>
    </row>
    <row r="24">
      <c r="A24" s="2">
        <f t="shared" si="1"/>
        <v>21</v>
      </c>
      <c r="B24" s="2"/>
      <c r="C24" s="2" t="s">
        <v>28</v>
      </c>
      <c r="D24" s="2" t="s">
        <v>25</v>
      </c>
      <c r="E24" s="2" t="s">
        <v>10</v>
      </c>
      <c r="F24" s="3">
        <v>41874.0</v>
      </c>
      <c r="G24" s="4">
        <v>0.1629861111111111</v>
      </c>
      <c r="H24" s="2">
        <v>1.0</v>
      </c>
    </row>
    <row r="25">
      <c r="A25" s="2">
        <f t="shared" si="1"/>
        <v>22</v>
      </c>
      <c r="B25" s="2"/>
      <c r="C25" s="2" t="s">
        <v>17</v>
      </c>
      <c r="D25" s="2" t="s">
        <v>18</v>
      </c>
      <c r="E25" s="2" t="s">
        <v>10</v>
      </c>
      <c r="F25" s="3">
        <v>41950.0</v>
      </c>
      <c r="G25" s="4">
        <v>0.18</v>
      </c>
      <c r="H25" s="2">
        <v>1.0</v>
      </c>
    </row>
    <row r="26">
      <c r="A26" s="2">
        <f t="shared" si="1"/>
        <v>23</v>
      </c>
      <c r="B26" s="2"/>
      <c r="C26" s="2" t="s">
        <v>31</v>
      </c>
      <c r="D26" s="2" t="s">
        <v>9</v>
      </c>
      <c r="E26" s="2" t="s">
        <v>10</v>
      </c>
      <c r="F26" s="3">
        <v>41964.0</v>
      </c>
      <c r="G26" s="4">
        <v>0.14503472222222222</v>
      </c>
      <c r="H26" s="2">
        <v>1.0</v>
      </c>
    </row>
    <row r="27">
      <c r="A27" s="2">
        <f t="shared" si="1"/>
        <v>24</v>
      </c>
      <c r="B27" s="2"/>
      <c r="C27" s="2" t="s">
        <v>31</v>
      </c>
      <c r="D27" s="2" t="s">
        <v>9</v>
      </c>
      <c r="E27" s="2" t="s">
        <v>10</v>
      </c>
      <c r="F27" s="3">
        <v>41992.0</v>
      </c>
      <c r="G27" s="4">
        <v>0.15840277777777778</v>
      </c>
      <c r="H27" s="2">
        <v>1.0</v>
      </c>
    </row>
    <row r="28">
      <c r="A28" s="2">
        <f t="shared" si="1"/>
        <v>25</v>
      </c>
      <c r="B28" s="2"/>
      <c r="C28" s="2" t="s">
        <v>21</v>
      </c>
      <c r="D28" s="2" t="s">
        <v>18</v>
      </c>
      <c r="E28" s="2" t="s">
        <v>10</v>
      </c>
      <c r="F28" s="3">
        <v>42004.0</v>
      </c>
      <c r="G28" s="4">
        <v>0.15625</v>
      </c>
      <c r="H28" s="2">
        <v>1.0</v>
      </c>
      <c r="I28">
        <f>SUM(H13:H28)</f>
        <v>16</v>
      </c>
      <c r="J28" s="8">
        <f>min(G13:G28)</f>
        <v>0.1377430556</v>
      </c>
    </row>
    <row r="29">
      <c r="A29" s="2">
        <f t="shared" si="1"/>
        <v>26</v>
      </c>
      <c r="B29" s="2"/>
      <c r="C29" s="2" t="s">
        <v>17</v>
      </c>
      <c r="D29" s="2" t="s">
        <v>18</v>
      </c>
      <c r="E29" s="2" t="s">
        <v>10</v>
      </c>
      <c r="F29" s="3">
        <v>42018.0</v>
      </c>
      <c r="G29" s="4">
        <v>0.13806712962962964</v>
      </c>
      <c r="H29" s="2">
        <v>1.0</v>
      </c>
    </row>
    <row r="30">
      <c r="A30" s="2">
        <f t="shared" si="1"/>
        <v>27</v>
      </c>
      <c r="B30" s="2"/>
      <c r="C30" s="2" t="s">
        <v>19</v>
      </c>
      <c r="D30" s="2" t="s">
        <v>20</v>
      </c>
      <c r="E30" s="2" t="s">
        <v>10</v>
      </c>
      <c r="F30" s="3">
        <v>42021.0</v>
      </c>
      <c r="G30" s="4">
        <v>0.14238425925925927</v>
      </c>
      <c r="H30" s="2">
        <v>1.0</v>
      </c>
    </row>
    <row r="31">
      <c r="A31" s="2">
        <f t="shared" si="1"/>
        <v>28</v>
      </c>
      <c r="B31" s="2"/>
      <c r="C31" s="2" t="s">
        <v>24</v>
      </c>
      <c r="D31" s="2" t="s">
        <v>25</v>
      </c>
      <c r="E31" s="2" t="s">
        <v>10</v>
      </c>
      <c r="F31" s="3">
        <v>42028.0</v>
      </c>
      <c r="G31" s="4">
        <v>0.15034722222222222</v>
      </c>
      <c r="H31" s="2">
        <v>1.0</v>
      </c>
    </row>
    <row r="32">
      <c r="A32" s="2">
        <f t="shared" si="1"/>
        <v>29</v>
      </c>
      <c r="B32" s="2"/>
      <c r="C32" s="2" t="s">
        <v>31</v>
      </c>
      <c r="D32" s="2" t="s">
        <v>9</v>
      </c>
      <c r="E32" s="2" t="s">
        <v>10</v>
      </c>
      <c r="F32" s="3">
        <v>42034.0</v>
      </c>
      <c r="G32" s="4">
        <v>0.1506712962962963</v>
      </c>
      <c r="H32" s="2">
        <v>1.0</v>
      </c>
    </row>
    <row r="33">
      <c r="A33" s="2">
        <f t="shared" si="1"/>
        <v>30</v>
      </c>
      <c r="B33" s="2"/>
      <c r="C33" s="2" t="s">
        <v>31</v>
      </c>
      <c r="D33" s="2" t="s">
        <v>9</v>
      </c>
      <c r="E33" s="2" t="s">
        <v>10</v>
      </c>
      <c r="F33" s="3">
        <v>42051.0</v>
      </c>
      <c r="G33" s="4">
        <v>0.15871527777777777</v>
      </c>
      <c r="H33" s="2">
        <v>1.0</v>
      </c>
    </row>
    <row r="34">
      <c r="A34" s="2">
        <f t="shared" si="1"/>
        <v>31</v>
      </c>
      <c r="B34" s="2"/>
      <c r="C34" s="2" t="s">
        <v>17</v>
      </c>
      <c r="D34" s="2" t="s">
        <v>18</v>
      </c>
      <c r="E34" s="2" t="s">
        <v>10</v>
      </c>
      <c r="F34" s="3">
        <v>42067.0</v>
      </c>
      <c r="G34" s="4">
        <v>0.16197916666666667</v>
      </c>
      <c r="H34" s="2">
        <v>1.0</v>
      </c>
    </row>
    <row r="35">
      <c r="A35" s="2">
        <f t="shared" si="1"/>
        <v>32</v>
      </c>
      <c r="B35" s="2"/>
      <c r="C35" s="2" t="s">
        <v>19</v>
      </c>
      <c r="D35" s="2" t="s">
        <v>20</v>
      </c>
      <c r="E35" s="2" t="s">
        <v>10</v>
      </c>
      <c r="F35" s="3">
        <v>42098.0</v>
      </c>
      <c r="G35" s="4">
        <v>0.14493055555555556</v>
      </c>
      <c r="H35" s="2">
        <v>1.0</v>
      </c>
    </row>
    <row r="36">
      <c r="A36" s="2">
        <f t="shared" si="1"/>
        <v>33</v>
      </c>
      <c r="B36" s="2"/>
      <c r="C36" s="2" t="s">
        <v>31</v>
      </c>
      <c r="D36" s="2" t="s">
        <v>9</v>
      </c>
      <c r="E36" s="2" t="s">
        <v>10</v>
      </c>
      <c r="F36" s="3">
        <v>42108.0</v>
      </c>
      <c r="G36" s="4">
        <v>0.16</v>
      </c>
      <c r="H36" s="2">
        <v>1.0</v>
      </c>
    </row>
    <row r="37">
      <c r="A37" s="2">
        <f t="shared" si="1"/>
        <v>34</v>
      </c>
      <c r="B37" s="2"/>
      <c r="C37" s="2" t="s">
        <v>17</v>
      </c>
      <c r="D37" s="2" t="s">
        <v>18</v>
      </c>
      <c r="E37" s="2" t="s">
        <v>10</v>
      </c>
      <c r="F37" s="3">
        <v>42139.0</v>
      </c>
      <c r="G37" s="4">
        <v>0.15730324074074073</v>
      </c>
      <c r="H37" s="2">
        <v>1.0</v>
      </c>
    </row>
    <row r="38">
      <c r="A38" s="2">
        <f t="shared" si="1"/>
        <v>35</v>
      </c>
      <c r="B38" s="2"/>
      <c r="C38" s="2" t="s">
        <v>8</v>
      </c>
      <c r="D38" s="2" t="s">
        <v>9</v>
      </c>
      <c r="E38" s="2" t="s">
        <v>10</v>
      </c>
      <c r="F38" s="3">
        <v>42148.0</v>
      </c>
      <c r="G38" s="8">
        <v>0.13608796296296297</v>
      </c>
      <c r="H38" s="2">
        <v>1.0</v>
      </c>
      <c r="K38" s="2">
        <v>1.0</v>
      </c>
    </row>
    <row r="39">
      <c r="A39" s="2">
        <f t="shared" si="1"/>
        <v>36</v>
      </c>
      <c r="B39" s="2"/>
      <c r="C39" s="2" t="s">
        <v>32</v>
      </c>
      <c r="D39" s="2" t="s">
        <v>32</v>
      </c>
      <c r="E39" s="2" t="s">
        <v>10</v>
      </c>
      <c r="F39" s="3">
        <v>42160.0</v>
      </c>
      <c r="G39" s="4">
        <v>0.1402662037037037</v>
      </c>
      <c r="H39" s="2">
        <v>1.0</v>
      </c>
    </row>
    <row r="40">
      <c r="A40" s="2">
        <f t="shared" si="1"/>
        <v>37</v>
      </c>
      <c r="B40" s="2"/>
      <c r="C40" s="2" t="s">
        <v>31</v>
      </c>
      <c r="D40" s="2" t="s">
        <v>9</v>
      </c>
      <c r="E40" s="2" t="s">
        <v>10</v>
      </c>
      <c r="F40" s="9">
        <v>42185.0</v>
      </c>
      <c r="G40" s="4">
        <v>0.14541666666666667</v>
      </c>
      <c r="H40" s="2">
        <v>1.0</v>
      </c>
    </row>
    <row r="41">
      <c r="A41" s="2">
        <f t="shared" si="1"/>
        <v>38</v>
      </c>
      <c r="B41" s="2"/>
      <c r="C41" s="2" t="s">
        <v>31</v>
      </c>
      <c r="D41" s="2" t="s">
        <v>9</v>
      </c>
      <c r="E41" s="2" t="s">
        <v>10</v>
      </c>
      <c r="F41" s="9">
        <v>42217.0</v>
      </c>
      <c r="G41" s="4">
        <v>0.16123842592592594</v>
      </c>
      <c r="H41" s="2">
        <v>1.0</v>
      </c>
      <c r="I41">
        <f>SUM(H29:H41)</f>
        <v>13</v>
      </c>
      <c r="J41" s="8">
        <f>min(G29:G41)</f>
        <v>0.136087963</v>
      </c>
    </row>
    <row r="42">
      <c r="A42" s="2">
        <f t="shared" si="1"/>
        <v>39</v>
      </c>
      <c r="B42" s="2"/>
      <c r="C42" s="2" t="s">
        <v>17</v>
      </c>
      <c r="D42" s="2" t="s">
        <v>18</v>
      </c>
      <c r="E42" s="2" t="s">
        <v>10</v>
      </c>
      <c r="F42" s="3">
        <v>42490.0</v>
      </c>
      <c r="G42" s="4">
        <v>0.15648148148148147</v>
      </c>
      <c r="H42" s="2">
        <v>1.0</v>
      </c>
    </row>
    <row r="43">
      <c r="A43" s="2">
        <f t="shared" si="1"/>
        <v>40</v>
      </c>
      <c r="B43" s="2"/>
      <c r="C43" s="2" t="s">
        <v>31</v>
      </c>
      <c r="D43" s="2" t="s">
        <v>9</v>
      </c>
      <c r="E43" s="2" t="s">
        <v>10</v>
      </c>
      <c r="F43" s="3">
        <v>42496.0</v>
      </c>
      <c r="G43" s="4">
        <v>0.1679861111111111</v>
      </c>
      <c r="H43" s="2">
        <v>1.0</v>
      </c>
    </row>
    <row r="44">
      <c r="A44" s="2">
        <f t="shared" si="1"/>
        <v>41</v>
      </c>
      <c r="B44" s="2"/>
      <c r="C44" s="2" t="s">
        <v>32</v>
      </c>
      <c r="D44" s="2" t="s">
        <v>32</v>
      </c>
      <c r="E44" s="2" t="s">
        <v>10</v>
      </c>
      <c r="F44" s="3">
        <v>42526.0</v>
      </c>
      <c r="G44" s="4">
        <v>0.1547337962962963</v>
      </c>
      <c r="H44" s="2">
        <v>1.0</v>
      </c>
    </row>
    <row r="45">
      <c r="A45" s="2">
        <f t="shared" si="1"/>
        <v>42</v>
      </c>
      <c r="B45" s="2"/>
      <c r="C45" s="2" t="s">
        <v>29</v>
      </c>
      <c r="D45" s="2" t="s">
        <v>30</v>
      </c>
      <c r="E45" s="2" t="s">
        <v>10</v>
      </c>
      <c r="F45" s="3">
        <v>42547.0</v>
      </c>
      <c r="G45" s="4">
        <v>0.15207175925925925</v>
      </c>
      <c r="H45" s="2">
        <v>1.0</v>
      </c>
    </row>
    <row r="46">
      <c r="A46" s="2">
        <f t="shared" si="1"/>
        <v>43</v>
      </c>
      <c r="B46" s="2"/>
      <c r="C46" s="2" t="s">
        <v>29</v>
      </c>
      <c r="D46" s="2" t="s">
        <v>30</v>
      </c>
      <c r="E46" s="2" t="s">
        <v>10</v>
      </c>
      <c r="F46" s="3">
        <v>42560.0</v>
      </c>
      <c r="G46" s="4">
        <v>0.15075231481481483</v>
      </c>
      <c r="H46" s="2">
        <v>1.0</v>
      </c>
    </row>
    <row r="47">
      <c r="A47" s="2">
        <f t="shared" si="1"/>
        <v>44</v>
      </c>
      <c r="B47" s="2"/>
      <c r="C47" s="2" t="s">
        <v>31</v>
      </c>
      <c r="D47" s="2" t="s">
        <v>9</v>
      </c>
      <c r="E47" s="2" t="s">
        <v>10</v>
      </c>
      <c r="F47" s="3">
        <v>42577.0</v>
      </c>
      <c r="G47" s="4">
        <v>0.1545601851851852</v>
      </c>
      <c r="H47" s="2">
        <v>1.0</v>
      </c>
    </row>
    <row r="48">
      <c r="A48" s="2">
        <f t="shared" si="1"/>
        <v>45</v>
      </c>
      <c r="B48" s="2"/>
      <c r="C48" s="2" t="s">
        <v>29</v>
      </c>
      <c r="D48" s="2" t="s">
        <v>30</v>
      </c>
      <c r="E48" s="2" t="s">
        <v>10</v>
      </c>
      <c r="F48" s="3">
        <v>42588.0</v>
      </c>
      <c r="G48" s="7">
        <v>0.15862268518518519</v>
      </c>
      <c r="H48" s="2">
        <v>1.0</v>
      </c>
    </row>
    <row r="49">
      <c r="A49" s="2">
        <f t="shared" si="1"/>
        <v>46</v>
      </c>
      <c r="B49" s="2"/>
      <c r="C49" s="2" t="s">
        <v>31</v>
      </c>
      <c r="D49" s="2" t="s">
        <v>9</v>
      </c>
      <c r="E49" s="2" t="s">
        <v>10</v>
      </c>
      <c r="F49" s="3">
        <v>42604.0</v>
      </c>
      <c r="G49" s="4">
        <v>0.1569675925925926</v>
      </c>
      <c r="H49" s="2">
        <v>1.0</v>
      </c>
    </row>
    <row r="50">
      <c r="A50" s="2">
        <f t="shared" si="1"/>
        <v>47</v>
      </c>
      <c r="B50" s="2"/>
      <c r="C50" s="2" t="s">
        <v>33</v>
      </c>
      <c r="D50" s="2" t="s">
        <v>23</v>
      </c>
      <c r="E50" s="2" t="s">
        <v>10</v>
      </c>
      <c r="F50" s="3">
        <v>42609.0</v>
      </c>
      <c r="G50" s="4">
        <v>0.16666666666666666</v>
      </c>
      <c r="H50" s="2">
        <v>1.0</v>
      </c>
    </row>
    <row r="51">
      <c r="A51" s="2">
        <f t="shared" si="1"/>
        <v>48</v>
      </c>
      <c r="B51" s="2"/>
      <c r="C51" s="2" t="s">
        <v>34</v>
      </c>
      <c r="D51" s="2" t="s">
        <v>35</v>
      </c>
      <c r="E51" s="2" t="s">
        <v>10</v>
      </c>
      <c r="F51" s="3">
        <v>42624.0</v>
      </c>
      <c r="G51" s="4">
        <v>0.15694444444444444</v>
      </c>
      <c r="H51" s="2">
        <v>1.0</v>
      </c>
    </row>
    <row r="52">
      <c r="A52" s="2">
        <f t="shared" si="1"/>
        <v>49</v>
      </c>
      <c r="B52" s="2"/>
      <c r="C52" s="2" t="s">
        <v>31</v>
      </c>
      <c r="D52" s="2" t="s">
        <v>9</v>
      </c>
      <c r="E52" s="2" t="s">
        <v>10</v>
      </c>
      <c r="F52" s="3">
        <v>42633.0</v>
      </c>
      <c r="G52" s="4">
        <v>0.16577546296296297</v>
      </c>
      <c r="H52" s="2">
        <v>1.0</v>
      </c>
    </row>
    <row r="53">
      <c r="A53" s="2">
        <f t="shared" si="1"/>
        <v>50</v>
      </c>
      <c r="B53" s="2"/>
      <c r="C53" s="2" t="s">
        <v>24</v>
      </c>
      <c r="D53" s="2" t="s">
        <v>25</v>
      </c>
      <c r="E53" s="2" t="s">
        <v>10</v>
      </c>
      <c r="F53" s="3">
        <v>42645.0</v>
      </c>
      <c r="G53" s="4">
        <v>0.15986111111111112</v>
      </c>
      <c r="H53" s="2">
        <v>1.0</v>
      </c>
    </row>
    <row r="54">
      <c r="A54" s="2">
        <f t="shared" si="1"/>
        <v>51</v>
      </c>
      <c r="B54" s="2"/>
      <c r="C54" s="2" t="s">
        <v>36</v>
      </c>
      <c r="D54" s="2" t="s">
        <v>37</v>
      </c>
      <c r="E54" s="2" t="s">
        <v>10</v>
      </c>
      <c r="F54" s="3">
        <v>42659.0</v>
      </c>
      <c r="G54" s="4">
        <v>0.15243055555555557</v>
      </c>
      <c r="H54" s="2">
        <v>1.0</v>
      </c>
      <c r="K54" s="2">
        <v>1.0</v>
      </c>
    </row>
    <row r="55">
      <c r="A55" s="2">
        <f t="shared" si="1"/>
        <v>52</v>
      </c>
      <c r="B55" s="2"/>
      <c r="C55" s="2" t="s">
        <v>38</v>
      </c>
      <c r="D55" s="2" t="s">
        <v>39</v>
      </c>
      <c r="E55" s="2" t="s">
        <v>10</v>
      </c>
      <c r="F55" s="3">
        <v>42672.0</v>
      </c>
      <c r="G55" s="7">
        <v>0.13993055555555556</v>
      </c>
      <c r="H55" s="2">
        <v>1.0</v>
      </c>
      <c r="K55" s="2">
        <v>1.0</v>
      </c>
    </row>
    <row r="56">
      <c r="A56" s="2">
        <f t="shared" si="1"/>
        <v>53</v>
      </c>
      <c r="B56" s="2"/>
      <c r="C56" s="2" t="s">
        <v>40</v>
      </c>
      <c r="D56" s="2" t="s">
        <v>41</v>
      </c>
      <c r="E56" s="2" t="s">
        <v>10</v>
      </c>
      <c r="F56" s="3">
        <v>42694.0</v>
      </c>
      <c r="G56" s="7">
        <v>0.13940972222222223</v>
      </c>
      <c r="H56" s="2">
        <v>1.0</v>
      </c>
      <c r="K56" s="2">
        <v>1.0</v>
      </c>
    </row>
    <row r="57">
      <c r="A57" s="2">
        <f t="shared" si="1"/>
        <v>54</v>
      </c>
      <c r="B57" s="2"/>
      <c r="C57" s="2" t="s">
        <v>42</v>
      </c>
      <c r="D57" s="2" t="s">
        <v>25</v>
      </c>
      <c r="E57" s="2" t="s">
        <v>10</v>
      </c>
      <c r="F57" s="9">
        <v>42700.0</v>
      </c>
      <c r="G57" s="7">
        <v>0.14381944444444444</v>
      </c>
      <c r="H57" s="2">
        <v>1.0</v>
      </c>
    </row>
    <row r="58">
      <c r="A58" s="2">
        <f t="shared" si="1"/>
        <v>55</v>
      </c>
      <c r="B58" s="2"/>
      <c r="C58" s="2" t="s">
        <v>43</v>
      </c>
      <c r="D58" s="2" t="s">
        <v>18</v>
      </c>
      <c r="E58" s="2" t="s">
        <v>10</v>
      </c>
      <c r="F58" s="3">
        <v>42707.0</v>
      </c>
      <c r="G58" s="7">
        <v>0.15188657407407408</v>
      </c>
      <c r="H58" s="2">
        <v>1.0</v>
      </c>
    </row>
    <row r="59">
      <c r="A59" s="2">
        <f t="shared" si="1"/>
        <v>56</v>
      </c>
      <c r="B59" s="2"/>
      <c r="C59" s="2" t="s">
        <v>31</v>
      </c>
      <c r="D59" s="2" t="s">
        <v>9</v>
      </c>
      <c r="E59" s="2" t="s">
        <v>10</v>
      </c>
      <c r="F59" s="3">
        <v>42725.0</v>
      </c>
      <c r="G59" s="7">
        <v>0.14428240740740741</v>
      </c>
      <c r="H59" s="2">
        <v>1.0</v>
      </c>
      <c r="I59">
        <f>SUM(H42:H59)</f>
        <v>18</v>
      </c>
      <c r="J59" s="8">
        <f>min(G42:G59)</f>
        <v>0.1394097222</v>
      </c>
    </row>
    <row r="60">
      <c r="A60" s="2">
        <f t="shared" si="1"/>
        <v>57</v>
      </c>
      <c r="B60" s="2"/>
      <c r="C60" s="2" t="s">
        <v>44</v>
      </c>
      <c r="D60" s="2" t="s">
        <v>45</v>
      </c>
      <c r="E60" s="2" t="s">
        <v>10</v>
      </c>
      <c r="F60" s="3">
        <v>42743.0</v>
      </c>
      <c r="G60" s="7">
        <v>0.15265046296296297</v>
      </c>
      <c r="H60" s="2">
        <v>1.0</v>
      </c>
      <c r="K60" s="2">
        <v>1.0</v>
      </c>
    </row>
    <row r="61">
      <c r="A61" s="2">
        <f t="shared" si="1"/>
        <v>58</v>
      </c>
      <c r="B61" s="2"/>
      <c r="C61" s="2" t="s">
        <v>24</v>
      </c>
      <c r="D61" s="2" t="s">
        <v>25</v>
      </c>
      <c r="E61" s="2" t="s">
        <v>10</v>
      </c>
      <c r="F61" s="3">
        <v>42753.0</v>
      </c>
      <c r="G61" s="7">
        <v>0.1607175925925926</v>
      </c>
      <c r="H61" s="2">
        <v>1.0</v>
      </c>
    </row>
    <row r="62">
      <c r="A62" s="2">
        <f t="shared" si="1"/>
        <v>59</v>
      </c>
      <c r="B62" s="2"/>
      <c r="C62" s="2" t="s">
        <v>33</v>
      </c>
      <c r="D62" s="2" t="s">
        <v>23</v>
      </c>
      <c r="E62" s="2" t="s">
        <v>10</v>
      </c>
      <c r="F62" s="3">
        <v>42770.0</v>
      </c>
      <c r="G62" s="7">
        <v>0.16666666666666666</v>
      </c>
      <c r="H62" s="2">
        <v>1.0</v>
      </c>
    </row>
    <row r="63">
      <c r="A63" s="2">
        <f t="shared" si="1"/>
        <v>60</v>
      </c>
      <c r="B63" s="2"/>
      <c r="C63" s="2" t="s">
        <v>46</v>
      </c>
      <c r="D63" s="2" t="s">
        <v>23</v>
      </c>
      <c r="E63" s="2" t="s">
        <v>10</v>
      </c>
      <c r="F63" s="3">
        <v>42780.0</v>
      </c>
      <c r="G63" s="7">
        <v>0.16166666666666665</v>
      </c>
      <c r="H63" s="2">
        <v>1.0</v>
      </c>
    </row>
    <row r="64">
      <c r="A64" s="2">
        <f t="shared" si="1"/>
        <v>61</v>
      </c>
      <c r="B64" s="2"/>
      <c r="C64" s="2" t="s">
        <v>47</v>
      </c>
      <c r="D64" s="2" t="s">
        <v>48</v>
      </c>
      <c r="E64" s="2" t="s">
        <v>10</v>
      </c>
      <c r="F64" s="3">
        <v>42790.0</v>
      </c>
      <c r="G64" s="7">
        <v>0.14677083333333332</v>
      </c>
      <c r="H64" s="2">
        <v>1.0</v>
      </c>
    </row>
    <row r="65">
      <c r="A65" s="2">
        <f t="shared" si="1"/>
        <v>62</v>
      </c>
      <c r="B65" s="2"/>
      <c r="C65" s="2" t="s">
        <v>36</v>
      </c>
      <c r="D65" s="2" t="s">
        <v>37</v>
      </c>
      <c r="E65" s="2" t="s">
        <v>10</v>
      </c>
      <c r="F65" s="3">
        <v>42813.0</v>
      </c>
      <c r="G65" s="7">
        <v>0.144375</v>
      </c>
      <c r="H65" s="2">
        <v>1.0</v>
      </c>
      <c r="K65" s="2">
        <v>1.0</v>
      </c>
    </row>
    <row r="66">
      <c r="A66" s="2">
        <f t="shared" si="1"/>
        <v>63</v>
      </c>
      <c r="B66" s="2"/>
      <c r="C66" s="2" t="s">
        <v>17</v>
      </c>
      <c r="D66" s="2" t="s">
        <v>18</v>
      </c>
      <c r="E66" s="2" t="s">
        <v>10</v>
      </c>
      <c r="F66" s="3">
        <v>42819.0</v>
      </c>
      <c r="G66" s="7">
        <v>0.15613425925925925</v>
      </c>
      <c r="H66" s="2">
        <v>1.0</v>
      </c>
    </row>
    <row r="67">
      <c r="A67" s="2">
        <f t="shared" si="1"/>
        <v>64</v>
      </c>
      <c r="B67" s="2"/>
      <c r="C67" s="2" t="s">
        <v>49</v>
      </c>
      <c r="D67" s="2" t="s">
        <v>27</v>
      </c>
      <c r="E67" s="2" t="s">
        <v>10</v>
      </c>
      <c r="F67" s="3">
        <v>42826.0</v>
      </c>
      <c r="G67" s="7">
        <v>0.14859953703703704</v>
      </c>
      <c r="H67" s="2">
        <v>1.0</v>
      </c>
    </row>
    <row r="68">
      <c r="A68" s="2">
        <f t="shared" si="1"/>
        <v>65</v>
      </c>
      <c r="B68" s="2"/>
      <c r="C68" s="2" t="s">
        <v>50</v>
      </c>
      <c r="D68" s="2" t="s">
        <v>51</v>
      </c>
      <c r="E68" s="2" t="s">
        <v>10</v>
      </c>
      <c r="F68" s="3">
        <v>42840.0</v>
      </c>
      <c r="G68" s="7">
        <v>0.19305555555555556</v>
      </c>
      <c r="H68" s="2">
        <v>1.0</v>
      </c>
    </row>
    <row r="69">
      <c r="A69" s="2">
        <f t="shared" si="1"/>
        <v>66</v>
      </c>
      <c r="B69" s="2"/>
      <c r="C69" s="2" t="s">
        <v>34</v>
      </c>
      <c r="D69" s="2" t="s">
        <v>35</v>
      </c>
      <c r="E69" s="2" t="s">
        <v>10</v>
      </c>
      <c r="F69" s="3">
        <v>42847.0</v>
      </c>
      <c r="G69" s="7">
        <v>0.16136574074074075</v>
      </c>
      <c r="H69" s="2">
        <v>1.0</v>
      </c>
    </row>
    <row r="70">
      <c r="A70" s="2">
        <f t="shared" si="1"/>
        <v>67</v>
      </c>
      <c r="B70" s="2"/>
      <c r="C70" s="2" t="s">
        <v>24</v>
      </c>
      <c r="D70" s="2" t="s">
        <v>25</v>
      </c>
      <c r="E70" s="2" t="s">
        <v>10</v>
      </c>
      <c r="F70" s="3">
        <v>42853.0</v>
      </c>
      <c r="G70" s="7">
        <v>0.15940972222222222</v>
      </c>
      <c r="H70" s="2">
        <v>1.0</v>
      </c>
    </row>
    <row r="71">
      <c r="A71" s="2">
        <f t="shared" si="1"/>
        <v>68</v>
      </c>
      <c r="B71" s="2"/>
      <c r="C71" s="2" t="s">
        <v>52</v>
      </c>
      <c r="D71" s="2" t="s">
        <v>20</v>
      </c>
      <c r="E71" s="2" t="s">
        <v>10</v>
      </c>
      <c r="F71" s="3">
        <v>42856.0</v>
      </c>
      <c r="G71" s="7">
        <v>0.14730324074074075</v>
      </c>
      <c r="H71" s="2">
        <v>1.0</v>
      </c>
    </row>
    <row r="72">
      <c r="A72" s="2">
        <f t="shared" si="1"/>
        <v>69</v>
      </c>
      <c r="B72" s="2"/>
      <c r="C72" s="2" t="s">
        <v>24</v>
      </c>
      <c r="D72" s="2" t="s">
        <v>25</v>
      </c>
      <c r="E72" s="2" t="s">
        <v>10</v>
      </c>
      <c r="F72" s="3">
        <v>42880.0</v>
      </c>
      <c r="G72" s="7">
        <v>0.15104166666666666</v>
      </c>
      <c r="H72" s="2">
        <v>1.0</v>
      </c>
    </row>
    <row r="73">
      <c r="A73" s="2">
        <f t="shared" si="1"/>
        <v>70</v>
      </c>
      <c r="B73" s="2"/>
      <c r="C73" s="2" t="s">
        <v>53</v>
      </c>
      <c r="D73" s="2" t="s">
        <v>54</v>
      </c>
      <c r="E73" s="2" t="s">
        <v>55</v>
      </c>
      <c r="F73" s="3">
        <v>42889.0</v>
      </c>
      <c r="G73" s="7">
        <v>0.14065972222222223</v>
      </c>
      <c r="H73" s="2">
        <v>1.0</v>
      </c>
      <c r="K73" s="2">
        <v>1.0</v>
      </c>
    </row>
    <row r="74">
      <c r="A74" s="2">
        <f t="shared" si="1"/>
        <v>71</v>
      </c>
      <c r="B74" s="2"/>
      <c r="C74" s="2" t="s">
        <v>31</v>
      </c>
      <c r="D74" s="2" t="s">
        <v>9</v>
      </c>
      <c r="E74" s="2" t="s">
        <v>10</v>
      </c>
      <c r="F74" s="3">
        <v>42904.0</v>
      </c>
      <c r="G74" s="7">
        <v>0.16038194444444445</v>
      </c>
      <c r="H74" s="2">
        <v>1.0</v>
      </c>
    </row>
    <row r="75">
      <c r="A75" s="2">
        <f t="shared" si="1"/>
        <v>72</v>
      </c>
      <c r="B75" s="2"/>
      <c r="C75" s="2" t="s">
        <v>56</v>
      </c>
      <c r="D75" s="2" t="s">
        <v>45</v>
      </c>
      <c r="E75" s="2" t="s">
        <v>10</v>
      </c>
      <c r="F75" s="3">
        <v>42910.0</v>
      </c>
      <c r="G75" s="7">
        <v>0.1502662037037037</v>
      </c>
      <c r="H75" s="2">
        <v>1.0</v>
      </c>
      <c r="K75" s="2">
        <v>1.0</v>
      </c>
    </row>
    <row r="76">
      <c r="A76" s="2">
        <f t="shared" si="1"/>
        <v>73</v>
      </c>
      <c r="B76" s="2"/>
      <c r="C76" s="2" t="s">
        <v>29</v>
      </c>
      <c r="D76" s="2" t="s">
        <v>30</v>
      </c>
      <c r="E76" s="2" t="s">
        <v>10</v>
      </c>
      <c r="F76" s="9">
        <v>39264.0</v>
      </c>
      <c r="G76" s="7">
        <v>0.1555787037037037</v>
      </c>
      <c r="H76" s="2">
        <v>1.0</v>
      </c>
    </row>
    <row r="77">
      <c r="A77" s="2">
        <f t="shared" si="1"/>
        <v>74</v>
      </c>
      <c r="B77" s="2"/>
      <c r="C77" s="2" t="s">
        <v>29</v>
      </c>
      <c r="D77" s="2" t="s">
        <v>30</v>
      </c>
      <c r="E77" s="2" t="s">
        <v>10</v>
      </c>
      <c r="F77" s="3">
        <v>42932.0</v>
      </c>
      <c r="G77" s="7">
        <v>0.14798611111111112</v>
      </c>
      <c r="H77" s="2">
        <v>1.0</v>
      </c>
    </row>
    <row r="78">
      <c r="A78" s="2">
        <f t="shared" si="1"/>
        <v>75</v>
      </c>
      <c r="B78" s="2"/>
      <c r="C78" s="2" t="s">
        <v>57</v>
      </c>
      <c r="D78" s="2" t="s">
        <v>39</v>
      </c>
      <c r="E78" s="2" t="s">
        <v>10</v>
      </c>
      <c r="F78" s="3">
        <v>42941.0</v>
      </c>
      <c r="G78" s="7">
        <v>0.15645833333333334</v>
      </c>
      <c r="H78" s="2">
        <v>1.0</v>
      </c>
    </row>
    <row r="79">
      <c r="A79" s="2">
        <f t="shared" si="1"/>
        <v>76</v>
      </c>
      <c r="B79" s="2"/>
      <c r="C79" s="2" t="s">
        <v>31</v>
      </c>
      <c r="D79" s="2" t="s">
        <v>9</v>
      </c>
      <c r="E79" s="2" t="s">
        <v>10</v>
      </c>
      <c r="F79" s="3">
        <v>42942.0</v>
      </c>
      <c r="G79" s="7">
        <v>0.15849537037037037</v>
      </c>
      <c r="H79" s="2">
        <v>1.0</v>
      </c>
    </row>
    <row r="80">
      <c r="A80" s="2">
        <f t="shared" si="1"/>
        <v>77</v>
      </c>
      <c r="B80" s="2"/>
      <c r="C80" s="2" t="s">
        <v>58</v>
      </c>
      <c r="D80" s="2" t="s">
        <v>30</v>
      </c>
      <c r="E80" s="2" t="s">
        <v>10</v>
      </c>
      <c r="F80" s="3">
        <v>42945.0</v>
      </c>
      <c r="G80" s="7">
        <v>0.15569444444444444</v>
      </c>
      <c r="H80" s="2">
        <v>1.0</v>
      </c>
    </row>
    <row r="81">
      <c r="A81" s="2">
        <f t="shared" si="1"/>
        <v>78</v>
      </c>
      <c r="B81" s="2"/>
      <c r="C81" s="2" t="s">
        <v>59</v>
      </c>
      <c r="D81" s="2" t="s">
        <v>60</v>
      </c>
      <c r="E81" s="2" t="s">
        <v>10</v>
      </c>
      <c r="F81" s="3">
        <v>42959.0</v>
      </c>
      <c r="G81" s="7">
        <v>0.1620023148148148</v>
      </c>
      <c r="H81" s="2">
        <v>1.0</v>
      </c>
    </row>
    <row r="82">
      <c r="A82" s="2">
        <f t="shared" si="1"/>
        <v>79</v>
      </c>
      <c r="B82" s="2"/>
      <c r="C82" s="2" t="s">
        <v>29</v>
      </c>
      <c r="D82" s="2" t="s">
        <v>30</v>
      </c>
      <c r="E82" s="2" t="s">
        <v>10</v>
      </c>
      <c r="F82" s="3">
        <v>42960.0</v>
      </c>
      <c r="G82" s="7">
        <v>0.15925925925925927</v>
      </c>
      <c r="H82" s="2">
        <v>1.0</v>
      </c>
    </row>
    <row r="83">
      <c r="A83" s="2">
        <f t="shared" si="1"/>
        <v>80</v>
      </c>
      <c r="B83" s="2"/>
      <c r="C83" s="2" t="s">
        <v>24</v>
      </c>
      <c r="D83" s="2" t="s">
        <v>25</v>
      </c>
      <c r="E83" s="2" t="s">
        <v>10</v>
      </c>
      <c r="F83" s="3">
        <v>42978.0</v>
      </c>
      <c r="G83" s="7">
        <v>0.15489583333333334</v>
      </c>
      <c r="H83" s="2">
        <v>1.0</v>
      </c>
    </row>
    <row r="84">
      <c r="A84" s="2">
        <f t="shared" si="1"/>
        <v>81</v>
      </c>
      <c r="B84" s="2"/>
      <c r="C84" s="2" t="s">
        <v>17</v>
      </c>
      <c r="D84" s="2" t="s">
        <v>18</v>
      </c>
      <c r="E84" s="2" t="s">
        <v>10</v>
      </c>
      <c r="F84" s="3">
        <v>42994.0</v>
      </c>
      <c r="G84" s="7">
        <v>0.14972222222222223</v>
      </c>
      <c r="H84" s="2">
        <v>1.0</v>
      </c>
    </row>
    <row r="85">
      <c r="A85" s="2">
        <f t="shared" si="1"/>
        <v>82</v>
      </c>
      <c r="B85" s="2"/>
      <c r="C85" s="2" t="s">
        <v>61</v>
      </c>
      <c r="D85" s="2" t="s">
        <v>62</v>
      </c>
      <c r="E85" s="2" t="s">
        <v>10</v>
      </c>
      <c r="F85" s="3">
        <v>43002.0</v>
      </c>
      <c r="G85" s="7">
        <v>0.15508101851851852</v>
      </c>
      <c r="H85" s="2">
        <v>1.0</v>
      </c>
    </row>
    <row r="86">
      <c r="A86" s="2">
        <f t="shared" si="1"/>
        <v>83</v>
      </c>
      <c r="B86" s="2"/>
      <c r="C86" s="2" t="s">
        <v>63</v>
      </c>
      <c r="D86" s="2" t="s">
        <v>64</v>
      </c>
      <c r="E86" s="2" t="s">
        <v>10</v>
      </c>
      <c r="F86" s="3">
        <v>43008.0</v>
      </c>
      <c r="G86" s="7">
        <v>0.14341435185185186</v>
      </c>
      <c r="H86" s="2">
        <v>1.0</v>
      </c>
    </row>
    <row r="87">
      <c r="A87" s="2">
        <f t="shared" si="1"/>
        <v>84</v>
      </c>
      <c r="B87" s="2"/>
      <c r="C87" s="2" t="s">
        <v>65</v>
      </c>
      <c r="D87" s="2" t="s">
        <v>12</v>
      </c>
      <c r="E87" s="2" t="s">
        <v>13</v>
      </c>
      <c r="F87" s="3">
        <v>43022.0</v>
      </c>
      <c r="G87" s="7">
        <v>0.15640046296296295</v>
      </c>
      <c r="H87" s="2">
        <v>1.0</v>
      </c>
      <c r="K87" s="2">
        <v>1.0</v>
      </c>
    </row>
    <row r="88">
      <c r="A88" s="2">
        <f t="shared" si="1"/>
        <v>85</v>
      </c>
      <c r="B88" s="2"/>
      <c r="C88" s="2" t="s">
        <v>66</v>
      </c>
      <c r="D88" s="2" t="s">
        <v>62</v>
      </c>
      <c r="E88" s="2" t="s">
        <v>10</v>
      </c>
      <c r="F88" s="3">
        <v>43029.0</v>
      </c>
      <c r="G88" s="7">
        <v>0.16041666666666668</v>
      </c>
      <c r="H88" s="2">
        <v>1.0</v>
      </c>
    </row>
    <row r="89">
      <c r="A89" s="2">
        <f t="shared" si="1"/>
        <v>86</v>
      </c>
      <c r="B89" s="2"/>
      <c r="C89" s="2" t="s">
        <v>67</v>
      </c>
      <c r="D89" s="2" t="s">
        <v>9</v>
      </c>
      <c r="E89" s="2" t="s">
        <v>10</v>
      </c>
      <c r="F89" s="3">
        <v>43038.0</v>
      </c>
      <c r="G89" s="7">
        <v>0.1613888888888889</v>
      </c>
      <c r="H89" s="2">
        <v>1.0</v>
      </c>
    </row>
    <row r="90">
      <c r="A90" s="2">
        <f t="shared" si="1"/>
        <v>87</v>
      </c>
      <c r="B90" s="2"/>
      <c r="C90" s="2" t="s">
        <v>68</v>
      </c>
      <c r="D90" s="2" t="s">
        <v>69</v>
      </c>
      <c r="E90" s="2" t="s">
        <v>10</v>
      </c>
      <c r="F90" s="3">
        <v>43042.0</v>
      </c>
      <c r="G90" s="7">
        <v>0.1647800925925926</v>
      </c>
      <c r="H90" s="2">
        <v>1.0</v>
      </c>
    </row>
    <row r="91">
      <c r="A91" s="2">
        <f t="shared" si="1"/>
        <v>88</v>
      </c>
      <c r="B91" s="2"/>
      <c r="C91" s="2" t="s">
        <v>70</v>
      </c>
      <c r="D91" s="2" t="s">
        <v>69</v>
      </c>
      <c r="E91" s="2" t="s">
        <v>10</v>
      </c>
      <c r="F91" s="3">
        <v>43042.0</v>
      </c>
      <c r="G91" s="7">
        <v>0.1636226851851852</v>
      </c>
      <c r="H91" s="2">
        <v>1.0</v>
      </c>
    </row>
    <row r="92">
      <c r="A92" s="2">
        <f t="shared" si="1"/>
        <v>89</v>
      </c>
      <c r="B92" s="2"/>
      <c r="C92" s="2" t="s">
        <v>71</v>
      </c>
      <c r="D92" s="2" t="s">
        <v>72</v>
      </c>
      <c r="E92" s="2" t="s">
        <v>10</v>
      </c>
      <c r="F92" s="3">
        <v>43058.0</v>
      </c>
      <c r="G92" s="7">
        <v>0.1423148148148148</v>
      </c>
      <c r="H92" s="2">
        <v>1.0</v>
      </c>
    </row>
    <row r="93">
      <c r="A93" s="2">
        <f t="shared" si="1"/>
        <v>90</v>
      </c>
      <c r="B93" s="2"/>
      <c r="C93" s="2" t="s">
        <v>73</v>
      </c>
      <c r="D93" s="2" t="s">
        <v>74</v>
      </c>
      <c r="E93" s="2" t="s">
        <v>75</v>
      </c>
      <c r="F93" s="3">
        <v>43079.0</v>
      </c>
      <c r="G93" s="7">
        <v>0.14085648148148147</v>
      </c>
      <c r="H93" s="2">
        <v>1.0</v>
      </c>
      <c r="K93" s="2">
        <v>1.0</v>
      </c>
    </row>
    <row r="94">
      <c r="A94" s="2">
        <f t="shared" si="1"/>
        <v>91</v>
      </c>
      <c r="B94" s="2"/>
      <c r="C94" s="2" t="s">
        <v>46</v>
      </c>
      <c r="D94" s="2" t="s">
        <v>23</v>
      </c>
      <c r="E94" s="2" t="s">
        <v>10</v>
      </c>
      <c r="F94" s="3">
        <v>43090.0</v>
      </c>
      <c r="G94" s="4">
        <v>0.15270833333333333</v>
      </c>
      <c r="H94" s="2">
        <v>1.0</v>
      </c>
    </row>
    <row r="95">
      <c r="A95" s="2">
        <f t="shared" si="1"/>
        <v>92</v>
      </c>
      <c r="B95" s="2"/>
      <c r="C95" s="2" t="s">
        <v>76</v>
      </c>
      <c r="D95" s="2" t="s">
        <v>62</v>
      </c>
      <c r="E95" s="2" t="s">
        <v>10</v>
      </c>
      <c r="F95" s="3">
        <v>43096.0</v>
      </c>
      <c r="G95" s="7">
        <v>0.15383101851851852</v>
      </c>
      <c r="H95" s="2">
        <v>1.0</v>
      </c>
    </row>
    <row r="96">
      <c r="A96" s="2">
        <f t="shared" si="1"/>
        <v>93</v>
      </c>
      <c r="B96" s="2"/>
      <c r="C96" s="2" t="s">
        <v>77</v>
      </c>
      <c r="D96" s="2" t="s">
        <v>18</v>
      </c>
      <c r="E96" s="2" t="s">
        <v>10</v>
      </c>
      <c r="F96" s="3">
        <v>43100.0</v>
      </c>
      <c r="G96" s="7">
        <v>0.15625</v>
      </c>
      <c r="H96" s="2">
        <v>1.0</v>
      </c>
      <c r="I96">
        <f>SUM(H60:H95)</f>
        <v>36</v>
      </c>
      <c r="J96" s="10">
        <f>min(G60:G95)</f>
        <v>0.1406597222</v>
      </c>
    </row>
    <row r="97">
      <c r="A97" s="2">
        <f t="shared" si="1"/>
        <v>94</v>
      </c>
      <c r="B97" s="2"/>
      <c r="C97" s="2" t="s">
        <v>46</v>
      </c>
      <c r="D97" s="2" t="s">
        <v>23</v>
      </c>
      <c r="E97" s="2" t="s">
        <v>10</v>
      </c>
      <c r="F97" s="3">
        <v>43105.0</v>
      </c>
      <c r="G97" s="7">
        <v>0.1603125</v>
      </c>
      <c r="H97" s="2">
        <v>1.0</v>
      </c>
    </row>
    <row r="98">
      <c r="A98" s="2">
        <f t="shared" si="1"/>
        <v>95</v>
      </c>
      <c r="B98" s="2"/>
      <c r="C98" s="2" t="s">
        <v>78</v>
      </c>
      <c r="D98" s="2" t="s">
        <v>45</v>
      </c>
      <c r="E98" s="2" t="s">
        <v>10</v>
      </c>
      <c r="F98" s="3">
        <v>43114.0</v>
      </c>
      <c r="G98" s="7">
        <v>0.1730324074074074</v>
      </c>
      <c r="H98" s="2">
        <v>1.0</v>
      </c>
      <c r="K98" s="2">
        <v>1.0</v>
      </c>
    </row>
    <row r="99">
      <c r="A99" s="2">
        <f t="shared" si="1"/>
        <v>96</v>
      </c>
      <c r="B99" s="2"/>
      <c r="C99" s="2" t="s">
        <v>79</v>
      </c>
      <c r="D99" s="2" t="s">
        <v>35</v>
      </c>
      <c r="E99" s="2" t="s">
        <v>10</v>
      </c>
      <c r="F99" s="3">
        <v>43128.0</v>
      </c>
      <c r="G99" s="7">
        <v>0.1556712962962963</v>
      </c>
      <c r="H99" s="2">
        <v>1.0</v>
      </c>
    </row>
    <row r="100">
      <c r="A100" s="2">
        <f t="shared" si="1"/>
        <v>97</v>
      </c>
      <c r="B100" s="2"/>
      <c r="C100" s="2" t="s">
        <v>80</v>
      </c>
      <c r="D100" s="2" t="s">
        <v>69</v>
      </c>
      <c r="E100" s="2" t="s">
        <v>10</v>
      </c>
      <c r="F100" s="3">
        <v>43135.0</v>
      </c>
      <c r="G100" s="7">
        <v>0.16305555555555556</v>
      </c>
      <c r="H100" s="2">
        <v>1.0</v>
      </c>
    </row>
    <row r="101">
      <c r="A101" s="2">
        <f t="shared" si="1"/>
        <v>98</v>
      </c>
      <c r="B101" s="2"/>
      <c r="C101" s="2" t="s">
        <v>81</v>
      </c>
      <c r="D101" s="2" t="s">
        <v>69</v>
      </c>
      <c r="E101" s="2" t="s">
        <v>10</v>
      </c>
      <c r="F101" s="3">
        <v>43135.0</v>
      </c>
      <c r="G101" s="7">
        <v>0.18104166666666666</v>
      </c>
      <c r="H101" s="2">
        <v>1.0</v>
      </c>
    </row>
    <row r="102">
      <c r="A102" s="2">
        <f t="shared" si="1"/>
        <v>99</v>
      </c>
      <c r="B102" s="2"/>
      <c r="C102" s="2" t="s">
        <v>82</v>
      </c>
      <c r="D102" s="2" t="s">
        <v>25</v>
      </c>
      <c r="E102" s="2" t="s">
        <v>10</v>
      </c>
      <c r="F102" s="3">
        <v>43141.0</v>
      </c>
      <c r="G102" s="7">
        <v>0.16425925925925927</v>
      </c>
      <c r="H102" s="2">
        <v>1.0</v>
      </c>
    </row>
    <row r="103">
      <c r="A103" s="2">
        <f t="shared" si="1"/>
        <v>100</v>
      </c>
      <c r="B103" s="2"/>
      <c r="C103" s="2" t="s">
        <v>83</v>
      </c>
      <c r="D103" s="2" t="s">
        <v>69</v>
      </c>
      <c r="E103" s="2" t="s">
        <v>10</v>
      </c>
      <c r="F103" s="3">
        <v>43155.0</v>
      </c>
      <c r="G103" s="7">
        <v>0.1550925925925926</v>
      </c>
      <c r="H103" s="2">
        <v>1.0</v>
      </c>
    </row>
    <row r="104">
      <c r="A104" s="2">
        <f t="shared" si="1"/>
        <v>101</v>
      </c>
      <c r="B104" s="2"/>
      <c r="C104" s="2" t="s">
        <v>84</v>
      </c>
      <c r="D104" s="2" t="s">
        <v>85</v>
      </c>
      <c r="E104" s="2" t="s">
        <v>10</v>
      </c>
      <c r="F104" s="3">
        <v>43168.0</v>
      </c>
      <c r="G104" s="7">
        <v>0.16155092592592593</v>
      </c>
      <c r="H104" s="2">
        <v>1.0</v>
      </c>
    </row>
    <row r="105">
      <c r="A105" s="2">
        <f t="shared" si="1"/>
        <v>102</v>
      </c>
      <c r="B105" s="2"/>
      <c r="C105" s="2" t="s">
        <v>86</v>
      </c>
      <c r="D105" s="2" t="s">
        <v>87</v>
      </c>
      <c r="E105" s="2" t="s">
        <v>10</v>
      </c>
      <c r="F105" s="3">
        <v>43176.0</v>
      </c>
      <c r="G105" s="7">
        <v>0.14484953703703704</v>
      </c>
      <c r="H105" s="2">
        <v>1.0</v>
      </c>
    </row>
    <row r="106">
      <c r="A106" s="2">
        <f t="shared" si="1"/>
        <v>103</v>
      </c>
      <c r="B106" s="2"/>
      <c r="C106" s="2" t="s">
        <v>31</v>
      </c>
      <c r="D106" s="2" t="s">
        <v>9</v>
      </c>
      <c r="E106" s="2" t="s">
        <v>10</v>
      </c>
      <c r="F106" s="3">
        <v>43180.0</v>
      </c>
      <c r="G106" s="7">
        <v>0.15758101851851852</v>
      </c>
      <c r="H106" s="2">
        <v>1.0</v>
      </c>
    </row>
    <row r="107">
      <c r="A107" s="2">
        <f t="shared" si="1"/>
        <v>104</v>
      </c>
      <c r="B107" s="2"/>
      <c r="C107" s="2" t="s">
        <v>88</v>
      </c>
      <c r="D107" s="2" t="s">
        <v>9</v>
      </c>
      <c r="E107" s="2" t="s">
        <v>10</v>
      </c>
      <c r="F107" s="3">
        <v>43189.0</v>
      </c>
      <c r="G107" s="7">
        <v>0.16052083333333333</v>
      </c>
      <c r="H107" s="2">
        <v>1.0</v>
      </c>
    </row>
    <row r="108">
      <c r="A108" s="2">
        <f t="shared" si="1"/>
        <v>105</v>
      </c>
      <c r="B108" s="2"/>
      <c r="C108" s="2" t="s">
        <v>89</v>
      </c>
      <c r="D108" s="2" t="s">
        <v>90</v>
      </c>
      <c r="E108" s="2" t="s">
        <v>91</v>
      </c>
      <c r="F108" s="3">
        <v>43197.0</v>
      </c>
      <c r="G108" s="7">
        <v>0.1528935185185185</v>
      </c>
      <c r="H108" s="2">
        <v>1.0</v>
      </c>
    </row>
    <row r="109">
      <c r="A109" s="2">
        <f t="shared" si="1"/>
        <v>106</v>
      </c>
      <c r="B109" s="2"/>
      <c r="C109" s="2" t="s">
        <v>92</v>
      </c>
      <c r="D109" s="2" t="s">
        <v>9</v>
      </c>
      <c r="E109" s="2" t="s">
        <v>10</v>
      </c>
      <c r="F109" s="3">
        <v>43219.0</v>
      </c>
      <c r="G109" s="7">
        <v>0.1398726851851852</v>
      </c>
      <c r="H109" s="2">
        <v>1.0</v>
      </c>
    </row>
    <row r="110">
      <c r="A110" s="2">
        <f t="shared" si="1"/>
        <v>107</v>
      </c>
      <c r="B110" s="2"/>
      <c r="C110" s="2" t="s">
        <v>84</v>
      </c>
      <c r="D110" s="2" t="s">
        <v>93</v>
      </c>
      <c r="E110" s="2" t="s">
        <v>10</v>
      </c>
      <c r="F110" s="3">
        <v>43236.0</v>
      </c>
      <c r="G110" s="7">
        <v>0.15019675925925927</v>
      </c>
      <c r="H110" s="2">
        <v>1.0</v>
      </c>
    </row>
    <row r="111">
      <c r="A111" s="2">
        <f t="shared" si="1"/>
        <v>108</v>
      </c>
      <c r="B111" s="2"/>
      <c r="C111" s="2" t="s">
        <v>17</v>
      </c>
      <c r="D111" s="2" t="s">
        <v>18</v>
      </c>
      <c r="E111" s="2" t="s">
        <v>10</v>
      </c>
      <c r="F111" s="3">
        <v>43239.0</v>
      </c>
      <c r="G111" s="4">
        <v>0.15990740740740741</v>
      </c>
      <c r="H111" s="2">
        <v>1.0</v>
      </c>
    </row>
    <row r="112">
      <c r="A112" s="2">
        <f t="shared" si="1"/>
        <v>109</v>
      </c>
      <c r="B112" s="2"/>
      <c r="C112" s="2" t="s">
        <v>94</v>
      </c>
      <c r="D112" s="2" t="s">
        <v>95</v>
      </c>
      <c r="E112" s="2" t="s">
        <v>10</v>
      </c>
      <c r="F112" s="3">
        <v>43252.0</v>
      </c>
      <c r="G112" s="4">
        <v>0.16319444444444445</v>
      </c>
      <c r="H112" s="2">
        <v>1.0</v>
      </c>
    </row>
    <row r="113">
      <c r="A113" s="2">
        <f t="shared" si="1"/>
        <v>110</v>
      </c>
      <c r="B113" s="2"/>
      <c r="C113" s="2" t="s">
        <v>96</v>
      </c>
      <c r="D113" s="2" t="s">
        <v>39</v>
      </c>
      <c r="E113" s="2" t="s">
        <v>10</v>
      </c>
      <c r="F113" s="3">
        <v>43260.0</v>
      </c>
      <c r="G113" s="4">
        <v>0.16159722222222223</v>
      </c>
      <c r="H113" s="2">
        <v>1.0</v>
      </c>
    </row>
    <row r="114">
      <c r="A114" s="2">
        <f t="shared" si="1"/>
        <v>111</v>
      </c>
      <c r="B114" s="2"/>
      <c r="C114" s="2" t="s">
        <v>97</v>
      </c>
      <c r="D114" s="2" t="s">
        <v>39</v>
      </c>
      <c r="E114" s="2" t="s">
        <v>10</v>
      </c>
      <c r="F114" s="3">
        <v>43271.0</v>
      </c>
      <c r="G114" s="4">
        <v>0.1569560185185185</v>
      </c>
      <c r="H114" s="2">
        <v>1.0</v>
      </c>
    </row>
    <row r="115">
      <c r="A115" s="2">
        <f t="shared" si="1"/>
        <v>112</v>
      </c>
      <c r="B115" s="2"/>
      <c r="C115" s="2" t="s">
        <v>31</v>
      </c>
      <c r="D115" s="2" t="s">
        <v>9</v>
      </c>
      <c r="E115" s="2" t="s">
        <v>10</v>
      </c>
      <c r="F115" s="3">
        <v>43276.0</v>
      </c>
      <c r="G115" s="4">
        <v>0.15134259259259258</v>
      </c>
      <c r="H115" s="2">
        <v>1.0</v>
      </c>
    </row>
    <row r="116">
      <c r="A116" s="2">
        <f t="shared" si="1"/>
        <v>113</v>
      </c>
      <c r="B116" s="2"/>
      <c r="C116" s="2" t="s">
        <v>98</v>
      </c>
      <c r="D116" s="2" t="s">
        <v>99</v>
      </c>
      <c r="E116" s="2" t="s">
        <v>10</v>
      </c>
      <c r="F116" s="3">
        <v>43330.0</v>
      </c>
      <c r="G116" s="4">
        <v>0.15252314814814816</v>
      </c>
      <c r="H116" s="2">
        <v>1.0</v>
      </c>
      <c r="K116" s="2">
        <v>1.0</v>
      </c>
    </row>
    <row r="117">
      <c r="A117" s="2">
        <f t="shared" ref="A117:A147" si="2">ROW()-3</f>
        <v>114</v>
      </c>
      <c r="B117" s="2"/>
      <c r="C117" s="2" t="s">
        <v>100</v>
      </c>
      <c r="D117" s="2" t="s">
        <v>101</v>
      </c>
      <c r="E117" s="2" t="s">
        <v>13</v>
      </c>
      <c r="F117" s="3">
        <v>43359.0</v>
      </c>
      <c r="G117" s="4">
        <v>0.14046296296296296</v>
      </c>
      <c r="H117" s="2">
        <v>1.0</v>
      </c>
      <c r="K117" s="2">
        <v>1.0</v>
      </c>
    </row>
    <row r="118">
      <c r="A118" s="2">
        <f t="shared" si="2"/>
        <v>115</v>
      </c>
      <c r="B118" s="2"/>
      <c r="C118" s="2" t="s">
        <v>102</v>
      </c>
      <c r="D118" s="2" t="s">
        <v>103</v>
      </c>
      <c r="E118" s="2" t="s">
        <v>10</v>
      </c>
      <c r="F118" s="3">
        <v>43369.0</v>
      </c>
      <c r="G118" s="4">
        <v>0.1635300925925926</v>
      </c>
      <c r="H118" s="2">
        <v>1.0</v>
      </c>
    </row>
    <row r="119">
      <c r="A119" s="2">
        <f t="shared" si="2"/>
        <v>116</v>
      </c>
      <c r="B119" s="2"/>
      <c r="C119" s="2" t="s">
        <v>104</v>
      </c>
      <c r="D119" s="2" t="s">
        <v>90</v>
      </c>
      <c r="E119" s="2" t="s">
        <v>10</v>
      </c>
      <c r="F119" s="3">
        <v>43387.0</v>
      </c>
      <c r="G119" s="4">
        <v>0.15927083333333333</v>
      </c>
      <c r="H119" s="2">
        <v>1.0</v>
      </c>
      <c r="K119" s="2">
        <v>1.0</v>
      </c>
    </row>
    <row r="120">
      <c r="A120" s="2">
        <f t="shared" si="2"/>
        <v>117</v>
      </c>
      <c r="B120" s="2"/>
      <c r="C120" s="2" t="s">
        <v>105</v>
      </c>
      <c r="D120" s="2" t="s">
        <v>106</v>
      </c>
      <c r="E120" s="2" t="s">
        <v>107</v>
      </c>
      <c r="F120" s="3">
        <v>43401.0</v>
      </c>
      <c r="G120" s="4">
        <v>0.15506944444444445</v>
      </c>
      <c r="H120" s="2">
        <v>1.0</v>
      </c>
      <c r="K120" s="2">
        <v>1.0</v>
      </c>
    </row>
    <row r="121">
      <c r="A121" s="2">
        <f t="shared" si="2"/>
        <v>118</v>
      </c>
      <c r="B121" s="2"/>
      <c r="C121" s="2" t="s">
        <v>108</v>
      </c>
      <c r="D121" s="2" t="s">
        <v>109</v>
      </c>
      <c r="E121" s="2" t="s">
        <v>55</v>
      </c>
      <c r="F121" s="3">
        <v>43408.0</v>
      </c>
      <c r="G121" s="4">
        <v>0.1627662037037037</v>
      </c>
      <c r="H121" s="2">
        <v>1.0</v>
      </c>
    </row>
    <row r="122">
      <c r="A122" s="2">
        <f t="shared" si="2"/>
        <v>119</v>
      </c>
      <c r="B122" s="2"/>
      <c r="C122" s="2" t="s">
        <v>110</v>
      </c>
      <c r="D122" s="2" t="s">
        <v>111</v>
      </c>
      <c r="E122" s="2" t="s">
        <v>75</v>
      </c>
      <c r="F122" s="3">
        <v>43443.0</v>
      </c>
      <c r="G122" s="4">
        <v>0.14001157407407408</v>
      </c>
      <c r="H122" s="2">
        <v>1.0</v>
      </c>
      <c r="K122" s="2">
        <v>1.0</v>
      </c>
    </row>
    <row r="123">
      <c r="A123" s="2">
        <f t="shared" si="2"/>
        <v>120</v>
      </c>
      <c r="B123" s="2"/>
      <c r="C123" s="2" t="s">
        <v>43</v>
      </c>
      <c r="D123" s="2" t="s">
        <v>18</v>
      </c>
      <c r="E123" s="2" t="s">
        <v>10</v>
      </c>
      <c r="F123" s="3">
        <v>43457.0</v>
      </c>
      <c r="G123" s="4">
        <v>0.16429398148148147</v>
      </c>
      <c r="H123" s="2">
        <v>1.0</v>
      </c>
    </row>
    <row r="124">
      <c r="A124" s="2">
        <f t="shared" si="2"/>
        <v>121</v>
      </c>
      <c r="B124" s="2"/>
      <c r="C124" s="2" t="s">
        <v>77</v>
      </c>
      <c r="D124" s="2" t="s">
        <v>18</v>
      </c>
      <c r="E124" s="2" t="s">
        <v>10</v>
      </c>
      <c r="F124" s="3">
        <v>43465.0</v>
      </c>
      <c r="G124" s="4">
        <v>0.15625</v>
      </c>
      <c r="H124" s="2">
        <v>1.0</v>
      </c>
      <c r="I124">
        <f>SUM(H97:H124)</f>
        <v>28</v>
      </c>
      <c r="J124" s="10">
        <f>min(G97:G124)</f>
        <v>0.1398726852</v>
      </c>
    </row>
    <row r="125">
      <c r="A125" s="2">
        <f t="shared" si="2"/>
        <v>122</v>
      </c>
      <c r="B125" s="2"/>
      <c r="C125" s="2" t="s">
        <v>112</v>
      </c>
      <c r="D125" s="2" t="s">
        <v>32</v>
      </c>
      <c r="E125" s="2" t="s">
        <v>10</v>
      </c>
      <c r="F125" s="3">
        <v>43481.0</v>
      </c>
      <c r="G125" s="4">
        <v>0.20569444444444446</v>
      </c>
      <c r="H125" s="2">
        <v>1.0</v>
      </c>
    </row>
    <row r="126">
      <c r="A126" s="2">
        <f t="shared" si="2"/>
        <v>123</v>
      </c>
      <c r="B126" s="2"/>
      <c r="C126" s="2" t="s">
        <v>113</v>
      </c>
      <c r="D126" s="2" t="s">
        <v>114</v>
      </c>
      <c r="E126" s="2" t="s">
        <v>115</v>
      </c>
      <c r="F126" s="3">
        <v>43490.0</v>
      </c>
      <c r="G126" s="7">
        <v>0.1359027777777778</v>
      </c>
      <c r="H126" s="2">
        <v>1.0</v>
      </c>
      <c r="K126" s="2">
        <v>1.0</v>
      </c>
    </row>
    <row r="127">
      <c r="A127" s="2">
        <f t="shared" si="2"/>
        <v>124</v>
      </c>
      <c r="B127" s="2"/>
      <c r="C127" s="2" t="s">
        <v>116</v>
      </c>
      <c r="D127" s="2" t="s">
        <v>62</v>
      </c>
      <c r="E127" s="2" t="s">
        <v>10</v>
      </c>
      <c r="F127" s="3">
        <v>43505.0</v>
      </c>
      <c r="G127" s="4">
        <v>0.1623726851851852</v>
      </c>
      <c r="H127" s="2">
        <v>1.0</v>
      </c>
    </row>
    <row r="128">
      <c r="A128" s="2">
        <f t="shared" si="2"/>
        <v>125</v>
      </c>
      <c r="B128" s="2"/>
      <c r="C128" s="2" t="s">
        <v>117</v>
      </c>
      <c r="D128" s="2" t="s">
        <v>25</v>
      </c>
      <c r="E128" s="2" t="s">
        <v>10</v>
      </c>
      <c r="F128" s="3">
        <v>43512.0</v>
      </c>
      <c r="G128" s="4">
        <v>0.1542476851851852</v>
      </c>
      <c r="H128" s="2">
        <v>1.0</v>
      </c>
    </row>
    <row r="129">
      <c r="A129" s="2">
        <f t="shared" si="2"/>
        <v>126</v>
      </c>
      <c r="B129" s="2"/>
      <c r="C129" s="2" t="s">
        <v>118</v>
      </c>
      <c r="D129" s="2" t="s">
        <v>62</v>
      </c>
      <c r="E129" s="2" t="s">
        <v>10</v>
      </c>
      <c r="F129" s="3">
        <v>43527.0</v>
      </c>
      <c r="G129" s="4">
        <v>0.15041666666666667</v>
      </c>
      <c r="H129" s="2">
        <v>1.0</v>
      </c>
    </row>
    <row r="130">
      <c r="A130" s="2">
        <f t="shared" si="2"/>
        <v>127</v>
      </c>
      <c r="B130" s="2"/>
      <c r="C130" s="2" t="s">
        <v>119</v>
      </c>
      <c r="D130" s="2" t="s">
        <v>120</v>
      </c>
      <c r="E130" s="2" t="s">
        <v>10</v>
      </c>
      <c r="F130" s="3">
        <v>43548.0</v>
      </c>
      <c r="G130" s="4">
        <v>0.1637384259259259</v>
      </c>
      <c r="H130" s="2">
        <v>1.0</v>
      </c>
    </row>
    <row r="131">
      <c r="A131" s="2">
        <f t="shared" si="2"/>
        <v>128</v>
      </c>
      <c r="B131" s="2"/>
      <c r="C131" s="2" t="s">
        <v>117</v>
      </c>
      <c r="D131" s="2" t="s">
        <v>25</v>
      </c>
      <c r="E131" s="2" t="s">
        <v>10</v>
      </c>
      <c r="F131" s="3">
        <v>43559.0</v>
      </c>
      <c r="G131" s="4">
        <v>0.14400462962962962</v>
      </c>
      <c r="H131" s="2">
        <v>1.0</v>
      </c>
    </row>
    <row r="132">
      <c r="A132" s="2">
        <f t="shared" si="2"/>
        <v>129</v>
      </c>
      <c r="B132" s="2"/>
      <c r="C132" s="2" t="s">
        <v>121</v>
      </c>
      <c r="D132" s="2" t="s">
        <v>121</v>
      </c>
      <c r="E132" s="2" t="s">
        <v>122</v>
      </c>
      <c r="F132" s="3">
        <v>43570.0</v>
      </c>
      <c r="G132" s="4">
        <v>0.13765046296296296</v>
      </c>
      <c r="H132" s="2">
        <v>1.0</v>
      </c>
      <c r="K132" s="2">
        <v>1.0</v>
      </c>
    </row>
    <row r="133">
      <c r="A133" s="2">
        <f t="shared" si="2"/>
        <v>130</v>
      </c>
      <c r="B133" s="2"/>
      <c r="C133" s="2" t="s">
        <v>112</v>
      </c>
      <c r="D133" s="2" t="s">
        <v>32</v>
      </c>
      <c r="E133" s="2" t="s">
        <v>10</v>
      </c>
      <c r="F133" s="3">
        <v>43586.0</v>
      </c>
      <c r="G133" s="4">
        <v>0.2055787037037037</v>
      </c>
      <c r="H133" s="2">
        <v>1.0</v>
      </c>
    </row>
    <row r="134">
      <c r="A134" s="2">
        <f t="shared" si="2"/>
        <v>131</v>
      </c>
      <c r="B134" s="2"/>
      <c r="C134" s="2" t="s">
        <v>112</v>
      </c>
      <c r="D134" s="2" t="s">
        <v>32</v>
      </c>
      <c r="E134" s="2" t="s">
        <v>10</v>
      </c>
      <c r="F134" s="3">
        <v>43594.0</v>
      </c>
      <c r="G134" s="4">
        <v>0.20306712962962964</v>
      </c>
      <c r="H134" s="2">
        <v>1.0</v>
      </c>
    </row>
    <row r="135">
      <c r="A135" s="2">
        <f t="shared" si="2"/>
        <v>132</v>
      </c>
      <c r="B135" s="2"/>
      <c r="C135" s="2" t="s">
        <v>9</v>
      </c>
      <c r="D135" s="2" t="s">
        <v>9</v>
      </c>
      <c r="E135" s="2" t="s">
        <v>10</v>
      </c>
      <c r="F135" s="3">
        <v>43604.0</v>
      </c>
      <c r="G135" s="4">
        <v>0.13542824074074075</v>
      </c>
      <c r="H135" s="2">
        <v>1.0</v>
      </c>
      <c r="K135" s="2">
        <v>1.0</v>
      </c>
    </row>
    <row r="136">
      <c r="A136" s="2">
        <f t="shared" si="2"/>
        <v>133</v>
      </c>
      <c r="B136" s="2"/>
      <c r="C136" s="2" t="s">
        <v>17</v>
      </c>
      <c r="D136" s="2" t="s">
        <v>18</v>
      </c>
      <c r="E136" s="2" t="s">
        <v>10</v>
      </c>
      <c r="F136" s="3">
        <v>43616.0</v>
      </c>
      <c r="G136" s="4">
        <v>0.1607523148148148</v>
      </c>
      <c r="H136" s="2">
        <v>1.0</v>
      </c>
    </row>
    <row r="137">
      <c r="A137" s="2">
        <f t="shared" si="2"/>
        <v>134</v>
      </c>
      <c r="C137" s="2" t="s">
        <v>123</v>
      </c>
      <c r="D137" s="2" t="s">
        <v>120</v>
      </c>
      <c r="E137" s="2" t="s">
        <v>10</v>
      </c>
      <c r="F137" s="3">
        <v>43638.0</v>
      </c>
      <c r="G137" s="4">
        <v>0.19452546296296297</v>
      </c>
      <c r="H137" s="2">
        <v>1.0</v>
      </c>
    </row>
    <row r="138">
      <c r="A138" s="2">
        <f t="shared" si="2"/>
        <v>135</v>
      </c>
      <c r="C138" s="2" t="s">
        <v>124</v>
      </c>
      <c r="D138" s="2" t="s">
        <v>125</v>
      </c>
      <c r="E138" s="2" t="s">
        <v>10</v>
      </c>
      <c r="F138" s="3">
        <v>43646.0</v>
      </c>
      <c r="G138" s="4">
        <v>0.16304398148148147</v>
      </c>
      <c r="H138" s="2">
        <v>1.0</v>
      </c>
    </row>
    <row r="139">
      <c r="A139" s="2">
        <f t="shared" si="2"/>
        <v>136</v>
      </c>
      <c r="C139" s="2" t="s">
        <v>124</v>
      </c>
      <c r="D139" s="2" t="s">
        <v>125</v>
      </c>
      <c r="E139" s="2" t="s">
        <v>10</v>
      </c>
      <c r="F139" s="3" t="s">
        <v>126</v>
      </c>
      <c r="G139" s="7">
        <v>0.1544560185185185</v>
      </c>
      <c r="H139" s="2">
        <v>1.0</v>
      </c>
    </row>
    <row r="140">
      <c r="A140" s="2">
        <f t="shared" si="2"/>
        <v>137</v>
      </c>
      <c r="C140" s="2" t="s">
        <v>127</v>
      </c>
      <c r="D140" s="2" t="s">
        <v>30</v>
      </c>
      <c r="E140" s="2" t="s">
        <v>10</v>
      </c>
      <c r="F140" s="3">
        <v>43680.0</v>
      </c>
      <c r="G140" s="7">
        <v>0.15479166666666666</v>
      </c>
      <c r="H140" s="2">
        <v>1.0</v>
      </c>
    </row>
    <row r="141">
      <c r="A141" s="2">
        <f t="shared" si="2"/>
        <v>138</v>
      </c>
      <c r="C141" s="2" t="s">
        <v>89</v>
      </c>
      <c r="D141" s="2" t="s">
        <v>90</v>
      </c>
      <c r="E141" s="11" t="s">
        <v>10</v>
      </c>
      <c r="F141" s="3">
        <v>43687.0</v>
      </c>
      <c r="G141" s="7">
        <v>0.16368055555555555</v>
      </c>
      <c r="H141" s="2">
        <v>1.0</v>
      </c>
    </row>
    <row r="142">
      <c r="A142" s="2">
        <f t="shared" si="2"/>
        <v>139</v>
      </c>
      <c r="C142" s="2" t="s">
        <v>128</v>
      </c>
      <c r="D142" s="2" t="s">
        <v>129</v>
      </c>
      <c r="E142" s="2" t="s">
        <v>10</v>
      </c>
      <c r="F142" s="3">
        <v>43708.0</v>
      </c>
      <c r="G142" s="7">
        <v>0.16643518518518519</v>
      </c>
      <c r="H142" s="2">
        <v>1.0</v>
      </c>
      <c r="K142" s="2">
        <v>1.0</v>
      </c>
    </row>
    <row r="143">
      <c r="A143" s="2">
        <f t="shared" si="2"/>
        <v>140</v>
      </c>
      <c r="C143" s="2" t="s">
        <v>100</v>
      </c>
      <c r="D143" s="2" t="s">
        <v>101</v>
      </c>
      <c r="E143" s="2" t="s">
        <v>13</v>
      </c>
      <c r="F143" s="3">
        <v>43737.0</v>
      </c>
      <c r="G143" s="7">
        <v>0.13376157407407407</v>
      </c>
      <c r="H143" s="2">
        <v>1.0</v>
      </c>
      <c r="K143" s="2">
        <v>1.0</v>
      </c>
    </row>
    <row r="144">
      <c r="A144" s="2">
        <f t="shared" si="2"/>
        <v>141</v>
      </c>
      <c r="C144" s="2" t="s">
        <v>130</v>
      </c>
      <c r="D144" s="2" t="s">
        <v>131</v>
      </c>
      <c r="E144" s="2" t="s">
        <v>10</v>
      </c>
      <c r="F144" s="3">
        <v>43751.0</v>
      </c>
      <c r="G144" s="7">
        <v>0.16559027777777777</v>
      </c>
      <c r="H144" s="2">
        <v>1.0</v>
      </c>
    </row>
    <row r="145">
      <c r="A145" s="2">
        <f t="shared" si="2"/>
        <v>142</v>
      </c>
      <c r="C145" s="2" t="s">
        <v>123</v>
      </c>
      <c r="D145" s="2" t="s">
        <v>120</v>
      </c>
      <c r="E145" s="2" t="s">
        <v>10</v>
      </c>
      <c r="F145" s="3">
        <v>43765.0</v>
      </c>
      <c r="G145" s="7">
        <v>0.16063657407407408</v>
      </c>
      <c r="H145" s="2">
        <v>1.0</v>
      </c>
    </row>
    <row r="146">
      <c r="A146" s="2">
        <f t="shared" si="2"/>
        <v>143</v>
      </c>
      <c r="C146" s="2" t="s">
        <v>132</v>
      </c>
      <c r="D146" s="2" t="s">
        <v>27</v>
      </c>
      <c r="E146" s="2" t="s">
        <v>10</v>
      </c>
      <c r="F146" s="3">
        <v>43771.0</v>
      </c>
      <c r="G146" s="7">
        <v>0.14930555555555555</v>
      </c>
      <c r="H146" s="2">
        <v>1.0</v>
      </c>
    </row>
    <row r="147">
      <c r="A147" s="2">
        <f t="shared" si="2"/>
        <v>144</v>
      </c>
      <c r="C147" s="2" t="s">
        <v>117</v>
      </c>
      <c r="D147" s="2" t="s">
        <v>25</v>
      </c>
      <c r="E147" s="2" t="s">
        <v>10</v>
      </c>
      <c r="F147" s="3">
        <v>43785.0</v>
      </c>
      <c r="G147" s="7">
        <v>0.14435185185185184</v>
      </c>
      <c r="H147" s="2">
        <v>1.0</v>
      </c>
    </row>
    <row r="149">
      <c r="F149" s="9"/>
    </row>
    <row r="150">
      <c r="F150" s="9"/>
    </row>
    <row r="151">
      <c r="F151" s="9"/>
    </row>
    <row r="152">
      <c r="F152" s="9"/>
    </row>
    <row r="153">
      <c r="F153" s="9"/>
    </row>
    <row r="154">
      <c r="I154">
        <f>SUM(H125:H154)</f>
        <v>23</v>
      </c>
      <c r="J154" s="8">
        <f>min(G125:G154)</f>
        <v>0.1337615741</v>
      </c>
    </row>
  </sheetData>
  <dataValidations>
    <dataValidation type="custom" allowBlank="1" showDropDown="1" sqref="F111:F130">
      <formula1>OR(NOT(ISERROR(DATEVALUE(F111))), AND(ISNUMBER(F111), LEFT(CELL("format", F111))="D"))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